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8110" sheetId="1" r:id="rId1"/>
  </sheets>
  <definedNames>
    <definedName name="_xlnm.Print_Area" localSheetId="0">КПК0118110!$A$1:$BQ$192</definedName>
  </definedNames>
  <calcPr calcId="152511"/>
</workbook>
</file>

<file path=xl/calcChain.xml><?xml version="1.0" encoding="utf-8"?>
<calcChain xmlns="http://schemas.openxmlformats.org/spreadsheetml/2006/main">
  <c r="AQ171" i="1" l="1"/>
  <c r="AQ168" i="1"/>
  <c r="AQ165" i="1"/>
  <c r="AQ163" i="1"/>
  <c r="AQ162" i="1"/>
  <c r="AQ161" i="1"/>
  <c r="AQ160" i="1"/>
  <c r="AI159" i="1"/>
  <c r="AA159" i="1"/>
  <c r="AI55" i="1"/>
  <c r="AY53" i="1"/>
  <c r="AY52" i="1"/>
  <c r="AY51" i="1"/>
  <c r="AY50" i="1"/>
  <c r="AI48" i="1"/>
  <c r="S48" i="1"/>
  <c r="AI43" i="1"/>
  <c r="BN152" i="1"/>
  <c r="BI152" i="1"/>
  <c r="BD152" i="1"/>
  <c r="AZ152" i="1"/>
  <c r="BI151" i="1"/>
  <c r="BD151" i="1"/>
  <c r="AZ151" i="1"/>
  <c r="BN151" i="1" s="1"/>
  <c r="BI149" i="1"/>
  <c r="BD149" i="1"/>
  <c r="AZ149" i="1"/>
  <c r="BN149" i="1" s="1"/>
  <c r="BN146" i="1"/>
  <c r="BI146" i="1"/>
  <c r="BD146" i="1"/>
  <c r="AZ146" i="1"/>
  <c r="BI144" i="1"/>
  <c r="BD144" i="1"/>
  <c r="AZ144" i="1"/>
  <c r="BN144" i="1" s="1"/>
  <c r="BI142" i="1"/>
  <c r="BD142" i="1"/>
  <c r="AZ142" i="1"/>
  <c r="BN142" i="1" s="1"/>
  <c r="BI140" i="1"/>
  <c r="BD140" i="1"/>
  <c r="AZ140" i="1"/>
  <c r="BN140" i="1" s="1"/>
  <c r="BN137" i="1"/>
  <c r="BI137" i="1"/>
  <c r="BD137" i="1"/>
  <c r="AZ137" i="1"/>
  <c r="BI135" i="1"/>
  <c r="BD135" i="1"/>
  <c r="AZ135" i="1"/>
  <c r="BN135" i="1" s="1"/>
  <c r="BI133" i="1"/>
  <c r="BD133" i="1"/>
  <c r="AZ133" i="1"/>
  <c r="BN133" i="1" s="1"/>
  <c r="BI131" i="1"/>
  <c r="BD131" i="1"/>
  <c r="AZ131" i="1"/>
  <c r="BN131" i="1" s="1"/>
  <c r="BN128" i="1"/>
  <c r="BI128" i="1"/>
  <c r="BD128" i="1"/>
  <c r="AZ128" i="1"/>
  <c r="BI126" i="1"/>
  <c r="BD126" i="1"/>
  <c r="AZ126" i="1"/>
  <c r="BN126" i="1" s="1"/>
  <c r="BI124" i="1"/>
  <c r="BD124" i="1"/>
  <c r="AZ124" i="1"/>
  <c r="BN124" i="1" s="1"/>
  <c r="BI122" i="1"/>
  <c r="BD122" i="1"/>
  <c r="AZ122" i="1"/>
  <c r="BN122" i="1" s="1"/>
  <c r="BI117" i="1"/>
  <c r="BD117" i="1"/>
  <c r="AZ117" i="1"/>
  <c r="AK117" i="1"/>
  <c r="BN117" i="1" s="1"/>
  <c r="BI115" i="1"/>
  <c r="BD115" i="1"/>
  <c r="AZ115" i="1"/>
  <c r="AK115" i="1"/>
  <c r="BN115" i="1" s="1"/>
  <c r="BI113" i="1"/>
  <c r="BD113" i="1"/>
  <c r="AZ113" i="1"/>
  <c r="AK113" i="1"/>
  <c r="BN113" i="1" s="1"/>
  <c r="BI112" i="1"/>
  <c r="BD112" i="1"/>
  <c r="AZ112" i="1"/>
  <c r="AK112" i="1"/>
  <c r="BN112" i="1" s="1"/>
  <c r="BH100" i="1"/>
  <c r="BC100" i="1"/>
  <c r="BH98" i="1"/>
  <c r="BC98" i="1"/>
  <c r="BH96" i="1"/>
  <c r="BC96" i="1"/>
  <c r="BH93" i="1"/>
  <c r="BC93" i="1"/>
  <c r="BH91" i="1"/>
  <c r="BC91" i="1"/>
  <c r="BH89" i="1"/>
  <c r="BC89" i="1"/>
  <c r="BH87" i="1"/>
  <c r="BC87" i="1"/>
  <c r="BH84" i="1"/>
  <c r="BC84" i="1"/>
  <c r="BH82" i="1"/>
  <c r="BC82" i="1"/>
  <c r="BH80" i="1"/>
  <c r="BC80" i="1"/>
  <c r="BH78" i="1"/>
  <c r="BC78" i="1"/>
  <c r="BH75" i="1"/>
  <c r="BC75" i="1"/>
  <c r="BH73" i="1"/>
  <c r="BC73" i="1"/>
  <c r="BH71" i="1"/>
  <c r="BC71" i="1"/>
  <c r="BH69" i="1"/>
  <c r="BC69" i="1"/>
  <c r="BI35" i="1"/>
  <c r="BD35" i="1"/>
  <c r="BN35" i="1" s="1"/>
  <c r="AZ35" i="1"/>
  <c r="AK35" i="1"/>
  <c r="BI33" i="1"/>
  <c r="BD33" i="1"/>
  <c r="BN33" i="1" s="1"/>
  <c r="AZ33" i="1"/>
  <c r="AK33" i="1"/>
  <c r="BI31" i="1"/>
  <c r="BD31" i="1"/>
  <c r="BN31" i="1" s="1"/>
  <c r="AZ31" i="1"/>
  <c r="AK31" i="1"/>
  <c r="BI30" i="1"/>
  <c r="BD30" i="1"/>
  <c r="AZ30" i="1"/>
  <c r="AK30" i="1"/>
  <c r="AQ159" i="1" l="1"/>
  <c r="AY48" i="1"/>
  <c r="BN30" i="1"/>
</calcChain>
</file>

<file path=xl/sharedStrings.xml><?xml version="1.0" encoding="utf-8"?>
<sst xmlns="http://schemas.openxmlformats.org/spreadsheetml/2006/main" count="406" uniqueCount="215">
  <si>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</si>
  <si>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</si>
  <si>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</si>
  <si>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</si>
  <si>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</si>
  <si>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</si>
  <si>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</si>
  <si>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</si>
  <si>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</si>
  <si>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</si>
  <si>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</si>
  <si>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</si>
  <si>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</si>
  <si>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</si>
  <si>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</si>
  <si>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</si>
  <si>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</si>
  <si>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</si>
  <si>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</si>
  <si>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</si>
  <si>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</si>
  <si>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</si>
  <si>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</si>
  <si>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</si>
  <si>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</si>
  <si>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</si>
  <si>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</si>
  <si>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</si>
  <si>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</si>
  <si>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</si>
  <si>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</si>
  <si>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</si>
  <si>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</si>
  <si>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</si>
  <si>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</si>
  <si>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</si>
  <si>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</si>
  <si>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</si>
  <si>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</si>
  <si>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</si>
  <si>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</si>
  <si>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</si>
  <si>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</si>
  <si>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</si>
  <si>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</si>
  <si>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</si>
  <si>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</si>
  <si>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</si>
  <si>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</si>
  <si>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</si>
  <si>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</si>
  <si>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</si>
  <si>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</si>
  <si>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</si>
  <si>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</si>
  <si>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</si>
  <si>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</si>
  <si>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</si>
  <si>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</si>
  <si>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</si>
  <si>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</si>
  <si>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</si>
  <si>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</si>
  <si>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</si>
  <si>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</si>
  <si>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</si>
  <si>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</si>
  <si>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</si>
  <si>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</si>
  <si>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</si>
  <si>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</si>
  <si>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</si>
  <si>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</si>
  <si>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</si>
  <si>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</si>
  <si>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</si>
  <si>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</si>
  <si>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</si>
  <si>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</si>
  <si>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</si>
  <si>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</si>
  <si>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</si>
  <si>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</si>
  <si>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</si>
  <si>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</si>
  <si>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</si>
  <si>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</si>
  <si>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</si>
  <si>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</si>
  <si>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</si>
  <si>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</si>
  <si>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</si>
  <si>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</si>
  <si>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</si>
  <si>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</si>
  <si>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</si>
  <si>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</si>
  <si>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</si>
  <si>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</si>
  <si>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</si>
  <si>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</si>
  <si>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</si>
  <si>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</si>
  <si>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</si>
  <si>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</si>
  <si>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</si>
  <si>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</si>
  <si>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</si>
  <si>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Виготовлення проєктно-кошторисної документації</t>
  </si>
  <si>
    <t>C32:BQ32</t>
  </si>
  <si>
    <t>Пояснення щодо причин розбіжностей між фактичними та затвердженими результативними показниками: у зв'язку з воєнним станом раціональне використання бюджетних коштів</t>
  </si>
  <si>
    <t>Закупівля матеріальних цінностей, необхідних для запобігання, ліквідації НС</t>
  </si>
  <si>
    <t>1.3</t>
  </si>
  <si>
    <t>C34:BQ34</t>
  </si>
  <si>
    <t>Оприбуткування ОЗ та матеріалів від благодійних організацій згідно довідки у натуральній формі</t>
  </si>
  <si>
    <t>C36:BQ36</t>
  </si>
  <si>
    <t>Пояснення щодо причин розбіжностей між фактичними та затвердженими результативними показниками: відхилення відсутні</t>
  </si>
  <si>
    <t/>
  </si>
  <si>
    <t>затрат</t>
  </si>
  <si>
    <t>обсяг видатків на виконання заходів</t>
  </si>
  <si>
    <t>C70:BQ70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</si>
  <si>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залишком плану (заходи Програми виконані не в повному обсязі, відповідно до потреби в умовах воєнного стану)</t>
  </si>
  <si>
    <t>створення системи оповіщення та розробка проєкту</t>
  </si>
  <si>
    <t>C72:BQ72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</si>
  <si>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залишком плану (економія коштів виникла через оплату експертизи ПКД)</t>
  </si>
  <si>
    <t>вартість оприбуткованих ОЗ та матеріалів, що надійшли від благодійних організацій, згідно довідок у натуральній формі</t>
  </si>
  <si>
    <t>C74:BQ74</t>
  </si>
  <si>
    <t>обсяг ресурсів на поповнення матрезерву</t>
  </si>
  <si>
    <t>C76:BQ76</t>
  </si>
  <si>
    <t>продукту</t>
  </si>
  <si>
    <t>кількість проведених засідань міської комісії з питань та заходів з попередження надзвичайної ситуації</t>
  </si>
  <si>
    <t>C79:BQ79</t>
  </si>
  <si>
    <t>Пояснення щодо причин розбіжностей між фактичними та затвердженими результативними показниками: в умовах воєнного стану проведено менше засідань комісії ТЕБ ніж планувалось</t>
  </si>
  <si>
    <t>кількість об`єктів оповіщення</t>
  </si>
  <si>
    <t>C81:BQ81</t>
  </si>
  <si>
    <t>кількість оприбуткованих ОЗ та матеріалів, що надійшли від благодійних організацій, згідно довідки у натуральній формі</t>
  </si>
  <si>
    <t>C83:BQ83</t>
  </si>
  <si>
    <t>кількість груп товарів на поповнення матрезерву</t>
  </si>
  <si>
    <t>C85:BQ85</t>
  </si>
  <si>
    <t>ефективності</t>
  </si>
  <si>
    <t>середня вартість проведеного заходу з попередження надзвичайної ситуації та ліквідації наслідків небезпечних природних, техногенних явищ</t>
  </si>
  <si>
    <t>C88:BQ88</t>
  </si>
  <si>
    <t>Пояснення щодо причин розбіжностей між фактичними та затвердженими результативними показниками: розбіжність між фактичними та плановими результативними показниками пояснюється залишком плану, так як фінансування проводилось відповідно до потреби</t>
  </si>
  <si>
    <t>витрати на утримання 1 одиниці</t>
  </si>
  <si>
    <t>C90:BQ90</t>
  </si>
  <si>
    <t>середня вартість оприбуткованих ОЗ та матеріалів, що надійшли від благодійних організацій, згідно довідки у натуральній формі</t>
  </si>
  <si>
    <t>C92:BQ92</t>
  </si>
  <si>
    <t>середні витрати на придбання однієї групи товарів</t>
  </si>
  <si>
    <t>C94:BQ94</t>
  </si>
  <si>
    <t>якості</t>
  </si>
  <si>
    <t>рівень освоєння коштів</t>
  </si>
  <si>
    <t>C97:BQ97</t>
  </si>
  <si>
    <t>Пояснення щодо причин розбіжностей між фактичними та затвердженими результативними показниками: розбіжність між фактичними та плановими результативними показниками пояснюється залишком плану через відсутність потреби у фінансуванні</t>
  </si>
  <si>
    <t>частка по плану проведених робіт по встановленню пристроїв оповіщення</t>
  </si>
  <si>
    <t>C99:BQ99</t>
  </si>
  <si>
    <t>рівень поповнення мтрезерву відповідно до номенклатури</t>
  </si>
  <si>
    <t>C101:BQ101</t>
  </si>
  <si>
    <t>C114:BQ114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</si>
  <si>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зменшення обсягів проведених видатків порівняно із аналогічними показниками попереднього року обумовлено воєнним станом,заходи фінансувались згідно поданої потреби</t>
  </si>
  <si>
    <t>C116:BQ116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</si>
  <si>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звітному році благодійні організації надали менше гуманітарної допомоги</t>
  </si>
  <si>
    <t>Виготовлення проєктно-кошторисної документації, оплата експертних послуг для системи оповіщення</t>
  </si>
  <si>
    <t>C118:BQ118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</si>
  <si>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зв'язку з воєнним станом раціональне використання бюджетних коштів</t>
  </si>
  <si>
    <t>C123:BQ123</t>
  </si>
  <si>
    <t>Пояснення щодо причин розбіжностей між фактичними та затвердженими результативними показниками: зменшення обсягів проведених видатків порівняно із аналогічними показниками попереднього року обумовлено воєнним станом,заходи фінансувались згідно поданої потреби</t>
  </si>
  <si>
    <t>C125:BQ125</t>
  </si>
  <si>
    <t>Пояснення щодо причин розбіжностей між фактичними та затвердженими результативними показниками: зменшення обсягів проведених видатків порівняно із аналогічними показниками попереднього року обумовлено воєнним станом, заходи фінансувались згідно поданої потреби</t>
  </si>
  <si>
    <t>C127:BQ127</t>
  </si>
  <si>
    <t>Пояснення щодо причин розбіжностей між фактичними та затвердженими результативними показниками: у звітному році благодійні організації надали менше гуманітарної допомоги</t>
  </si>
  <si>
    <t>C129:BQ129</t>
  </si>
  <si>
    <t>Пояснення щодо причин розбіжностей між фактичними та затвердженими результативними показниками: у попередньому році не було видатків за цим напрямком</t>
  </si>
  <si>
    <t>C132:BQ132</t>
  </si>
  <si>
    <t>Пояснення щодо причин розбіжностей між фактичними та затвердженими результативними показниками: проведено менша кількість заходів у зв'язку з воєнним станом</t>
  </si>
  <si>
    <t>C134:BQ134</t>
  </si>
  <si>
    <t>C136:BQ136</t>
  </si>
  <si>
    <t>Пояснення щодо причин розбіжностей між фактичними та затвердженими результативними показниками: у звітному році благодійні організації надали більшу кількість гуманітарної допомоги</t>
  </si>
  <si>
    <t>C138:BQ138</t>
  </si>
  <si>
    <t>Пояснення щодо причин розбіжностей між фактичними та затвердженими результативними показниками: у попередньому році не було заплановано видатки на поповнення матрезерву, так як не було в цьому необхідності</t>
  </si>
  <si>
    <t>C141:BQ141</t>
  </si>
  <si>
    <t>Пояснення щодо причин розбіжностей між фактичними та затвердженими результативними показниками: середні видатки на проведення заходів збільшились у зв'язку з воєнним станом, зростанням цін на товари та послуги</t>
  </si>
  <si>
    <t>C143:BQ143</t>
  </si>
  <si>
    <t>Пояснення щодо причин розбіжностей між фактичними та затвердженими результативними показниками: зменшення витрат пов'язано з воєнним станом</t>
  </si>
  <si>
    <t>C145:BQ145</t>
  </si>
  <si>
    <t>C147:BQ147</t>
  </si>
  <si>
    <t>C150:BQ150</t>
  </si>
  <si>
    <t>C153:BQ153</t>
  </si>
  <si>
    <t>Забезпечення заходів, спрямованих на попередження та ліквідацію надзвичайних ситуацій та їх наслідків._x000D__x000D_
Створення системи централізованого оповіщення на території Новгород-Сіверської міської територіальної громади.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</si>
  <si>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</si>
  <si>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</si>
  <si>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</si>
  <si>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</si>
  <si>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</si>
  <si>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</si>
  <si>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</si>
  <si>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</si>
  <si>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</si>
  <si>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</si>
  <si>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0118110</t>
  </si>
  <si>
    <t>Заходи із запобігання та ліквідації надзвичайних ситуацій та наслідків стихійного лиха</t>
  </si>
  <si>
    <t>0110000</t>
  </si>
  <si>
    <t>8110</t>
  </si>
  <si>
    <t>0320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</si>
  <si>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</si>
  <si>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</si>
  <si>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</si>
  <si>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</si>
  <si>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</si>
  <si>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</si>
  <si>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</si>
  <si>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01.01.2025 р. відсутня кредиторська  та дебіторська  заборгованість</t>
  </si>
  <si>
    <t>Програма направлена  на збезпечення реалізації заходів щодо запобігання та ліквідації надзвичайних ситуацій техногенного та природного характеру і їх наслідків, створення місцевого матеріального резерву для виконання заходів, спрямованих на запобігання, ліквідацію надзвичайних ситуацій</t>
  </si>
  <si>
    <t>Проведено заходи із запобігання та ліквідації надзвичайних ситуацій та наслідків стихійного лиха в умовах воєнного стану</t>
  </si>
  <si>
    <t>Створення місцевого матеріального резерву для виконання заходів, спрямованих на запобігання, ліквідацію надзвичайних ситуацій техногенного і природного характеру та їх наслідків. Бюджетна програма виконана частково в умовах воєнного стану.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</si>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</sst>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0" fontId="16" fillId="0" borderId="0" xfId="0" applyFont="1"/>
    <xf numFmtId="166" fontId="2" fillId="0" borderId="10" xfId="0" quotePrefix="1" applyNumberFormat="1" applyFont="1" applyBorder="1" applyAlignment="1">
      <alignment horizontal="left" vertical="top" wrapText="1"/>
    </xf>
    <xf numFmtId="166" fontId="2" fillId="0" borderId="3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6" fontId="8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5" fillId="0" borderId="10" xfId="0" applyNumberFormat="1" applyFont="1" applyBorder="1" applyAlignment="1">
      <alignment horizontal="left" vertical="top" wrapText="1"/>
    </xf>
    <xf numFmtId="166" fontId="15" fillId="0" borderId="3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66" fontId="15" fillId="0" borderId="10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5" fillId="0" borderId="10" xfId="0" applyNumberFormat="1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65" fontId="15" fillId="3" borderId="10" xfId="0" applyNumberFormat="1" applyFont="1" applyFill="1" applyBorder="1" applyAlignment="1">
      <alignment horizontal="center" vertical="center"/>
    </xf>
    <xf numFmtId="165" fontId="21" fillId="0" borderId="3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4" fontId="16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65" fontId="2" fillId="3" borderId="10" xfId="0" applyNumberFormat="1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165" fontId="8" fillId="3" borderId="10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10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18" fillId="3" borderId="3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4" fillId="0" borderId="8" xfId="0" quotePrefix="1" applyFont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7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92"/>
  <sheetViews>
    <sheetView tabSelected="1" topLeftCell="A130" zoomScaleNormal="100" workbookViewId="0">
      <selection activeCell="C143" sqref="C143:BQ143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99" t="s">
        <v>35</v>
      </c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F2" s="199"/>
      <c r="BG2" s="199"/>
      <c r="BH2" s="199"/>
      <c r="BI2" s="199"/>
      <c r="BJ2" s="199"/>
      <c r="BK2" s="199"/>
      <c r="BL2" s="199"/>
    </row>
    <row r="3" spans="1:64" ht="9" customHeight="1" x14ac:dyDescent="0.2">
      <c r="AO3" s="199"/>
      <c r="AP3" s="199"/>
      <c r="AQ3" s="199"/>
      <c r="AR3" s="199"/>
      <c r="AS3" s="199"/>
      <c r="AT3" s="199"/>
      <c r="AU3" s="199"/>
      <c r="AV3" s="199"/>
      <c r="AW3" s="199"/>
      <c r="AX3" s="199"/>
      <c r="AY3" s="199"/>
      <c r="AZ3" s="199"/>
      <c r="BA3" s="199"/>
      <c r="BB3" s="199"/>
      <c r="BC3" s="199"/>
      <c r="BD3" s="199"/>
      <c r="BE3" s="199"/>
      <c r="BF3" s="199"/>
      <c r="BG3" s="199"/>
      <c r="BH3" s="199"/>
      <c r="BI3" s="199"/>
      <c r="BJ3" s="199"/>
      <c r="BK3" s="199"/>
      <c r="BL3" s="199"/>
    </row>
    <row r="4" spans="1:64" ht="13.5" customHeight="1" x14ac:dyDescent="0.2">
      <c r="AO4" s="199"/>
      <c r="AP4" s="199"/>
      <c r="AQ4" s="199"/>
      <c r="AR4" s="199"/>
      <c r="AS4" s="199"/>
      <c r="AT4" s="199"/>
      <c r="AU4" s="199"/>
      <c r="AV4" s="199"/>
      <c r="AW4" s="199"/>
      <c r="AX4" s="199"/>
      <c r="AY4" s="199"/>
      <c r="AZ4" s="199"/>
      <c r="BA4" s="199"/>
      <c r="BB4" s="199"/>
      <c r="BC4" s="199"/>
      <c r="BD4" s="199"/>
      <c r="BE4" s="199"/>
      <c r="BF4" s="199"/>
      <c r="BG4" s="199"/>
      <c r="BH4" s="199"/>
      <c r="BI4" s="199"/>
      <c r="BJ4" s="199"/>
      <c r="BK4" s="199"/>
      <c r="BL4" s="199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99"/>
      <c r="AP5" s="199"/>
      <c r="AQ5" s="199"/>
      <c r="AR5" s="199"/>
      <c r="AS5" s="199"/>
      <c r="AT5" s="199"/>
      <c r="AU5" s="199"/>
      <c r="AV5" s="199"/>
      <c r="AW5" s="199"/>
      <c r="AX5" s="199"/>
      <c r="AY5" s="199"/>
      <c r="AZ5" s="199"/>
      <c r="BA5" s="199"/>
      <c r="BB5" s="199"/>
      <c r="BC5" s="199"/>
      <c r="BD5" s="199"/>
      <c r="BE5" s="199"/>
      <c r="BF5" s="199"/>
      <c r="BG5" s="199"/>
      <c r="BH5" s="199"/>
      <c r="BI5" s="199"/>
      <c r="BJ5" s="199"/>
      <c r="BK5" s="199"/>
      <c r="BL5" s="199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99"/>
      <c r="AP6" s="199"/>
      <c r="AQ6" s="199"/>
      <c r="AR6" s="199"/>
      <c r="AS6" s="199"/>
      <c r="AT6" s="199"/>
      <c r="AU6" s="199"/>
      <c r="AV6" s="199"/>
      <c r="AW6" s="199"/>
      <c r="AX6" s="199"/>
      <c r="AY6" s="199"/>
      <c r="AZ6" s="199"/>
      <c r="BA6" s="199"/>
      <c r="BB6" s="199"/>
      <c r="BC6" s="199"/>
      <c r="BD6" s="199"/>
      <c r="BE6" s="199"/>
      <c r="BF6" s="199"/>
      <c r="BG6" s="199"/>
      <c r="BH6" s="199"/>
      <c r="BI6" s="199"/>
      <c r="BJ6" s="199"/>
      <c r="BK6" s="199"/>
      <c r="BL6" s="199"/>
    </row>
    <row r="7" spans="1:64" ht="9.75" hidden="1" customHeight="1" x14ac:dyDescent="0.2">
      <c r="A7" s="200"/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  <c r="Z7" s="200"/>
      <c r="AA7" s="200"/>
      <c r="AB7" s="200"/>
      <c r="AC7" s="200"/>
      <c r="AD7" s="200"/>
      <c r="AE7" s="200"/>
      <c r="AF7" s="200"/>
      <c r="AG7" s="200"/>
      <c r="AH7" s="200"/>
      <c r="AI7" s="200"/>
      <c r="AJ7" s="200"/>
      <c r="AK7" s="200"/>
      <c r="AL7" s="200"/>
      <c r="AM7" s="200"/>
      <c r="AN7" s="200"/>
      <c r="AO7" s="200"/>
      <c r="AP7" s="200"/>
      <c r="AQ7" s="200"/>
      <c r="AR7" s="200"/>
      <c r="AS7" s="200"/>
      <c r="AT7" s="200"/>
      <c r="AU7" s="200"/>
      <c r="AV7" s="200"/>
      <c r="AW7" s="200"/>
      <c r="AX7" s="200"/>
      <c r="AY7" s="200"/>
      <c r="AZ7" s="200"/>
      <c r="BA7" s="200"/>
      <c r="BB7" s="200"/>
      <c r="BC7" s="200"/>
      <c r="BD7" s="200"/>
      <c r="BE7" s="200"/>
      <c r="BF7" s="200"/>
      <c r="BG7" s="200"/>
      <c r="BH7" s="200"/>
      <c r="BI7" s="200"/>
      <c r="BJ7" s="200"/>
      <c r="BK7" s="200"/>
      <c r="BL7" s="200"/>
    </row>
    <row r="8" spans="1:64" ht="9.75" hidden="1" customHeight="1" x14ac:dyDescent="0.2">
      <c r="A8" s="200"/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  <c r="AT8" s="200"/>
      <c r="AU8" s="200"/>
      <c r="AV8" s="200"/>
      <c r="AW8" s="200"/>
      <c r="AX8" s="200"/>
      <c r="AY8" s="200"/>
      <c r="AZ8" s="200"/>
      <c r="BA8" s="200"/>
      <c r="BB8" s="200"/>
      <c r="BC8" s="200"/>
      <c r="BD8" s="200"/>
      <c r="BE8" s="200"/>
      <c r="BF8" s="200"/>
      <c r="BG8" s="200"/>
      <c r="BH8" s="200"/>
      <c r="BI8" s="200"/>
      <c r="BJ8" s="200"/>
      <c r="BK8" s="200"/>
      <c r="BL8" s="200"/>
    </row>
    <row r="9" spans="1:64" ht="8.25" hidden="1" customHeight="1" x14ac:dyDescent="0.2">
      <c r="A9" s="200"/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U9" s="200"/>
      <c r="V9" s="200"/>
      <c r="W9" s="200"/>
      <c r="X9" s="200"/>
      <c r="Y9" s="200"/>
      <c r="Z9" s="200"/>
      <c r="AA9" s="200"/>
      <c r="AB9" s="200"/>
      <c r="AC9" s="200"/>
      <c r="AD9" s="200"/>
      <c r="AE9" s="200"/>
      <c r="AF9" s="200"/>
      <c r="AG9" s="200"/>
      <c r="AH9" s="200"/>
      <c r="AI9" s="200"/>
      <c r="AJ9" s="200"/>
      <c r="AK9" s="200"/>
      <c r="AL9" s="200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</row>
    <row r="10" spans="1:64" ht="15.75" x14ac:dyDescent="0.2">
      <c r="A10" s="201" t="s">
        <v>106</v>
      </c>
      <c r="B10" s="201"/>
      <c r="C10" s="201"/>
      <c r="D10" s="201"/>
      <c r="E10" s="201"/>
      <c r="F10" s="201"/>
      <c r="G10" s="201"/>
      <c r="H10" s="201"/>
      <c r="I10" s="20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/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  <c r="BI10" s="201"/>
      <c r="BJ10" s="201"/>
      <c r="BK10" s="201"/>
      <c r="BL10" s="201"/>
    </row>
    <row r="11" spans="1:64" ht="15.75" customHeight="1" x14ac:dyDescent="0.2">
      <c r="A11" s="202" t="s">
        <v>197</v>
      </c>
      <c r="B11" s="201"/>
      <c r="C11" s="201"/>
      <c r="D11" s="201"/>
      <c r="E11" s="201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/>
      <c r="AF11" s="201"/>
      <c r="AG11" s="201"/>
      <c r="AH11" s="201"/>
      <c r="AI11" s="201"/>
      <c r="AJ11" s="201"/>
      <c r="AK11" s="201"/>
      <c r="AL11" s="201"/>
      <c r="AM11" s="201"/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  <c r="BI11" s="201"/>
      <c r="BJ11" s="201"/>
      <c r="BK11" s="201"/>
      <c r="BL11" s="20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3" t="s">
        <v>188</v>
      </c>
      <c r="C13" s="204"/>
      <c r="D13" s="204"/>
      <c r="E13" s="204"/>
      <c r="F13" s="204"/>
      <c r="G13" s="204"/>
      <c r="H13" s="204"/>
      <c r="I13" s="204"/>
      <c r="J13" s="204"/>
      <c r="K13" s="204"/>
      <c r="L13" s="204"/>
      <c r="M13" s="14"/>
      <c r="N13" s="205" t="s">
        <v>189</v>
      </c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15"/>
      <c r="AU13" s="203" t="s">
        <v>194</v>
      </c>
      <c r="AV13" s="204"/>
      <c r="AW13" s="204"/>
      <c r="AX13" s="204"/>
      <c r="AY13" s="204"/>
      <c r="AZ13" s="204"/>
      <c r="BA13" s="204"/>
      <c r="BB13" s="204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207" t="s">
        <v>24</v>
      </c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16"/>
      <c r="N14" s="208" t="s">
        <v>25</v>
      </c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16"/>
      <c r="AU14" s="207" t="s">
        <v>26</v>
      </c>
      <c r="AV14" s="207"/>
      <c r="AW14" s="207"/>
      <c r="AX14" s="207"/>
      <c r="AY14" s="207"/>
      <c r="AZ14" s="207"/>
      <c r="BA14" s="207"/>
      <c r="BB14" s="207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3" t="s">
        <v>200</v>
      </c>
      <c r="C16" s="204"/>
      <c r="D16" s="204"/>
      <c r="E16" s="204"/>
      <c r="F16" s="204"/>
      <c r="G16" s="204"/>
      <c r="H16" s="204"/>
      <c r="I16" s="204"/>
      <c r="J16" s="204"/>
      <c r="K16" s="204"/>
      <c r="L16" s="204"/>
      <c r="M16" s="14"/>
      <c r="N16" s="205" t="s">
        <v>189</v>
      </c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  <c r="AA16" s="206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  <c r="AO16" s="206"/>
      <c r="AP16" s="206"/>
      <c r="AQ16" s="206"/>
      <c r="AR16" s="206"/>
      <c r="AS16" s="206"/>
      <c r="AT16" s="15"/>
      <c r="AU16" s="203" t="s">
        <v>194</v>
      </c>
      <c r="AV16" s="204"/>
      <c r="AW16" s="204"/>
      <c r="AX16" s="204"/>
      <c r="AY16" s="204"/>
      <c r="AZ16" s="204"/>
      <c r="BA16" s="204"/>
      <c r="BB16" s="204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207" t="s">
        <v>24</v>
      </c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16"/>
      <c r="N17" s="208" t="s">
        <v>27</v>
      </c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16"/>
      <c r="AU17" s="207" t="s">
        <v>26</v>
      </c>
      <c r="AV17" s="207"/>
      <c r="AW17" s="207"/>
      <c r="AX17" s="207"/>
      <c r="AY17" s="207"/>
      <c r="AZ17" s="207"/>
      <c r="BA17" s="207"/>
      <c r="BB17" s="207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3" t="s">
        <v>198</v>
      </c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/>
      <c r="N19" s="203" t="s">
        <v>201</v>
      </c>
      <c r="O19" s="204"/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19"/>
      <c r="AA19" s="203" t="s">
        <v>202</v>
      </c>
      <c r="AB19" s="204"/>
      <c r="AC19" s="204"/>
      <c r="AD19" s="204"/>
      <c r="AE19" s="204"/>
      <c r="AF19" s="204"/>
      <c r="AG19" s="204"/>
      <c r="AH19" s="204"/>
      <c r="AI19" s="204"/>
      <c r="AJ19" s="19"/>
      <c r="AK19" s="213" t="s">
        <v>199</v>
      </c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6"/>
      <c r="AX19" s="206"/>
      <c r="AY19" s="206"/>
      <c r="AZ19" s="206"/>
      <c r="BA19" s="206"/>
      <c r="BB19" s="206"/>
      <c r="BC19" s="206"/>
      <c r="BD19" s="19"/>
      <c r="BE19" s="203" t="s">
        <v>195</v>
      </c>
      <c r="BF19" s="204"/>
      <c r="BG19" s="204"/>
      <c r="BH19" s="204"/>
      <c r="BI19" s="204"/>
      <c r="BJ19" s="204"/>
      <c r="BK19" s="204"/>
      <c r="BL19" s="204"/>
    </row>
    <row r="20" spans="1:80" ht="23.25" customHeight="1" x14ac:dyDescent="0.2">
      <c r="A20"/>
      <c r="B20" s="207" t="s">
        <v>24</v>
      </c>
      <c r="C20" s="207"/>
      <c r="D20" s="207"/>
      <c r="E20" s="207"/>
      <c r="F20" s="207"/>
      <c r="G20" s="207"/>
      <c r="H20" s="207"/>
      <c r="I20" s="207"/>
      <c r="J20" s="207"/>
      <c r="K20" s="207"/>
      <c r="L20" s="207"/>
      <c r="M20"/>
      <c r="N20" s="207" t="s">
        <v>28</v>
      </c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2"/>
      <c r="AA20" s="214" t="s">
        <v>29</v>
      </c>
      <c r="AB20" s="214"/>
      <c r="AC20" s="214"/>
      <c r="AD20" s="214"/>
      <c r="AE20" s="214"/>
      <c r="AF20" s="214"/>
      <c r="AG20" s="214"/>
      <c r="AH20" s="214"/>
      <c r="AI20" s="214"/>
      <c r="AJ20" s="22"/>
      <c r="AK20" s="210" t="s">
        <v>30</v>
      </c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2"/>
      <c r="BE20" s="207" t="s">
        <v>31</v>
      </c>
      <c r="BF20" s="207"/>
      <c r="BG20" s="207"/>
      <c r="BH20" s="207"/>
      <c r="BI20" s="207"/>
      <c r="BJ20" s="207"/>
      <c r="BK20" s="207"/>
      <c r="BL20" s="207"/>
    </row>
    <row r="21" spans="1:80" ht="15.95" customHeight="1" x14ac:dyDescent="0.2">
      <c r="A21" s="69" t="s">
        <v>36</v>
      </c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</row>
    <row r="22" spans="1:80" ht="31.5" customHeight="1" x14ac:dyDescent="0.2">
      <c r="A22" s="209" t="s">
        <v>187</v>
      </c>
      <c r="B22" s="206"/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</row>
    <row r="23" spans="1:80" ht="17.25" customHeight="1" x14ac:dyDescent="0.2">
      <c r="A23" s="211" t="s">
        <v>37</v>
      </c>
      <c r="B23" s="212"/>
      <c r="C23" s="212"/>
      <c r="D23" s="212"/>
      <c r="E23" s="212"/>
      <c r="F23" s="212"/>
      <c r="G23" s="212"/>
      <c r="H23" s="212"/>
      <c r="I23" s="212"/>
      <c r="J23" s="212"/>
      <c r="K23" s="212"/>
      <c r="L23" s="212"/>
      <c r="M23" s="212"/>
      <c r="N23" s="212"/>
      <c r="O23" s="212"/>
      <c r="P23" s="212"/>
      <c r="Q23" s="212"/>
      <c r="R23" s="212"/>
      <c r="S23" s="212"/>
      <c r="T23" s="212"/>
      <c r="U23" s="212"/>
      <c r="V23" s="212"/>
      <c r="W23" s="212"/>
      <c r="X23" s="212"/>
      <c r="Y23" s="212"/>
      <c r="Z23" s="212"/>
      <c r="AA23" s="212"/>
      <c r="AB23" s="212"/>
      <c r="AC23" s="212"/>
      <c r="AD23" s="212"/>
      <c r="AE23" s="212"/>
      <c r="AF23" s="212"/>
      <c r="AG23" s="212"/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  <c r="BI23" s="212"/>
      <c r="BJ23" s="212"/>
      <c r="BK23" s="212"/>
      <c r="BL23" s="212"/>
    </row>
    <row r="24" spans="1:80" ht="15.75" customHeight="1" x14ac:dyDescent="0.2">
      <c r="A24" s="69" t="s">
        <v>85</v>
      </c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</row>
    <row r="25" spans="1:80" ht="15" customHeight="1" x14ac:dyDescent="0.2">
      <c r="A25" s="133" t="s">
        <v>196</v>
      </c>
      <c r="B25" s="133"/>
      <c r="C25" s="133"/>
      <c r="D25" s="133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80" ht="22.5" customHeight="1" x14ac:dyDescent="0.2">
      <c r="A26" s="88" t="s">
        <v>3</v>
      </c>
      <c r="B26" s="88"/>
      <c r="C26" s="88" t="s">
        <v>4</v>
      </c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 t="s">
        <v>38</v>
      </c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 t="s">
        <v>39</v>
      </c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 t="s">
        <v>0</v>
      </c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</row>
    <row r="27" spans="1:80" ht="29.1" customHeight="1" x14ac:dyDescent="0.2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 t="s">
        <v>2</v>
      </c>
      <c r="AB27" s="88"/>
      <c r="AC27" s="88"/>
      <c r="AD27" s="88"/>
      <c r="AE27" s="88"/>
      <c r="AF27" s="88" t="s">
        <v>1</v>
      </c>
      <c r="AG27" s="88"/>
      <c r="AH27" s="88"/>
      <c r="AI27" s="88"/>
      <c r="AJ27" s="88"/>
      <c r="AK27" s="88" t="s">
        <v>17</v>
      </c>
      <c r="AL27" s="88"/>
      <c r="AM27" s="88"/>
      <c r="AN27" s="88"/>
      <c r="AO27" s="88"/>
      <c r="AP27" s="88" t="s">
        <v>2</v>
      </c>
      <c r="AQ27" s="88"/>
      <c r="AR27" s="88"/>
      <c r="AS27" s="88"/>
      <c r="AT27" s="88"/>
      <c r="AU27" s="88" t="s">
        <v>1</v>
      </c>
      <c r="AV27" s="88"/>
      <c r="AW27" s="88"/>
      <c r="AX27" s="88"/>
      <c r="AY27" s="88"/>
      <c r="AZ27" s="88" t="s">
        <v>17</v>
      </c>
      <c r="BA27" s="88"/>
      <c r="BB27" s="88"/>
      <c r="BC27" s="88"/>
      <c r="BD27" s="88" t="s">
        <v>2</v>
      </c>
      <c r="BE27" s="88"/>
      <c r="BF27" s="88"/>
      <c r="BG27" s="88"/>
      <c r="BH27" s="88"/>
      <c r="BI27" s="88" t="s">
        <v>1</v>
      </c>
      <c r="BJ27" s="88"/>
      <c r="BK27" s="88"/>
      <c r="BL27" s="88"/>
      <c r="BM27" s="88"/>
      <c r="BN27" s="88" t="s">
        <v>18</v>
      </c>
      <c r="BO27" s="88"/>
      <c r="BP27" s="88"/>
      <c r="BQ27" s="88"/>
    </row>
    <row r="28" spans="1:80" ht="15.95" customHeight="1" x14ac:dyDescent="0.2">
      <c r="A28" s="145">
        <v>1</v>
      </c>
      <c r="B28" s="145"/>
      <c r="C28" s="145">
        <v>2</v>
      </c>
      <c r="D28" s="145"/>
      <c r="E28" s="145"/>
      <c r="F28" s="145"/>
      <c r="G28" s="145"/>
      <c r="H28" s="145"/>
      <c r="I28" s="145"/>
      <c r="J28" s="145"/>
      <c r="K28" s="145"/>
      <c r="L28" s="145"/>
      <c r="M28" s="145"/>
      <c r="N28" s="145"/>
      <c r="O28" s="145"/>
      <c r="P28" s="145"/>
      <c r="Q28" s="145"/>
      <c r="R28" s="145"/>
      <c r="S28" s="145"/>
      <c r="T28" s="145"/>
      <c r="U28" s="145"/>
      <c r="V28" s="145"/>
      <c r="W28" s="145"/>
      <c r="X28" s="145"/>
      <c r="Y28" s="145"/>
      <c r="Z28" s="145"/>
      <c r="AA28" s="146">
        <v>3</v>
      </c>
      <c r="AB28" s="147"/>
      <c r="AC28" s="147"/>
      <c r="AD28" s="147"/>
      <c r="AE28" s="148"/>
      <c r="AF28" s="146">
        <v>4</v>
      </c>
      <c r="AG28" s="147"/>
      <c r="AH28" s="147"/>
      <c r="AI28" s="147"/>
      <c r="AJ28" s="148"/>
      <c r="AK28" s="146">
        <v>5</v>
      </c>
      <c r="AL28" s="147"/>
      <c r="AM28" s="147"/>
      <c r="AN28" s="147"/>
      <c r="AO28" s="148"/>
      <c r="AP28" s="146">
        <v>6</v>
      </c>
      <c r="AQ28" s="147"/>
      <c r="AR28" s="147"/>
      <c r="AS28" s="147"/>
      <c r="AT28" s="148"/>
      <c r="AU28" s="146">
        <v>7</v>
      </c>
      <c r="AV28" s="147"/>
      <c r="AW28" s="147"/>
      <c r="AX28" s="147"/>
      <c r="AY28" s="148"/>
      <c r="AZ28" s="146">
        <v>8</v>
      </c>
      <c r="BA28" s="147"/>
      <c r="BB28" s="147"/>
      <c r="BC28" s="148"/>
      <c r="BD28" s="146">
        <v>9</v>
      </c>
      <c r="BE28" s="147"/>
      <c r="BF28" s="147"/>
      <c r="BG28" s="147"/>
      <c r="BH28" s="148"/>
      <c r="BI28" s="145">
        <v>10</v>
      </c>
      <c r="BJ28" s="145"/>
      <c r="BK28" s="145"/>
      <c r="BL28" s="145"/>
      <c r="BM28" s="145"/>
      <c r="BN28" s="145">
        <v>11</v>
      </c>
      <c r="BO28" s="145"/>
      <c r="BP28" s="145"/>
      <c r="BQ28" s="145"/>
    </row>
    <row r="29" spans="1:80" ht="15.75" hidden="1" customHeight="1" x14ac:dyDescent="0.2">
      <c r="A29" s="45" t="s">
        <v>11</v>
      </c>
      <c r="B29" s="45"/>
      <c r="C29" s="141" t="s">
        <v>12</v>
      </c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2"/>
      <c r="AA29" s="143" t="s">
        <v>33</v>
      </c>
      <c r="AB29" s="143"/>
      <c r="AC29" s="143"/>
      <c r="AD29" s="143"/>
      <c r="AE29" s="143"/>
      <c r="AF29" s="143" t="s">
        <v>91</v>
      </c>
      <c r="AG29" s="143"/>
      <c r="AH29" s="143"/>
      <c r="AI29" s="143"/>
      <c r="AJ29" s="143"/>
      <c r="AK29" s="65" t="s">
        <v>13</v>
      </c>
      <c r="AL29" s="65"/>
      <c r="AM29" s="65"/>
      <c r="AN29" s="65"/>
      <c r="AO29" s="65"/>
      <c r="AP29" s="143" t="s">
        <v>34</v>
      </c>
      <c r="AQ29" s="143"/>
      <c r="AR29" s="143"/>
      <c r="AS29" s="143"/>
      <c r="AT29" s="143"/>
      <c r="AU29" s="143" t="s">
        <v>19</v>
      </c>
      <c r="AV29" s="143"/>
      <c r="AW29" s="143"/>
      <c r="AX29" s="143"/>
      <c r="AY29" s="143"/>
      <c r="AZ29" s="65" t="s">
        <v>13</v>
      </c>
      <c r="BA29" s="65"/>
      <c r="BB29" s="65"/>
      <c r="BC29" s="65"/>
      <c r="BD29" s="64" t="s">
        <v>20</v>
      </c>
      <c r="BE29" s="64"/>
      <c r="BF29" s="64"/>
      <c r="BG29" s="64"/>
      <c r="BH29" s="64"/>
      <c r="BI29" s="64" t="s">
        <v>20</v>
      </c>
      <c r="BJ29" s="64"/>
      <c r="BK29" s="64"/>
      <c r="BL29" s="64"/>
      <c r="BM29" s="64"/>
      <c r="BN29" s="144" t="s">
        <v>13</v>
      </c>
      <c r="BO29" s="144"/>
      <c r="BP29" s="144"/>
      <c r="BQ29" s="144"/>
      <c r="CA29" s="1" t="s">
        <v>89</v>
      </c>
    </row>
    <row r="30" spans="1:80" s="38" customFormat="1" ht="12.75" customHeight="1" x14ac:dyDescent="0.2">
      <c r="A30" s="116">
        <v>1</v>
      </c>
      <c r="B30" s="116"/>
      <c r="C30" s="137" t="s">
        <v>107</v>
      </c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9"/>
      <c r="AA30" s="140">
        <v>1394500</v>
      </c>
      <c r="AB30" s="140"/>
      <c r="AC30" s="140"/>
      <c r="AD30" s="140"/>
      <c r="AE30" s="140"/>
      <c r="AF30" s="140">
        <v>6335001.0599999996</v>
      </c>
      <c r="AG30" s="140"/>
      <c r="AH30" s="140"/>
      <c r="AI30" s="140"/>
      <c r="AJ30" s="140"/>
      <c r="AK30" s="140">
        <f>AA30+AF30</f>
        <v>7729501.0599999996</v>
      </c>
      <c r="AL30" s="140"/>
      <c r="AM30" s="140"/>
      <c r="AN30" s="140"/>
      <c r="AO30" s="140"/>
      <c r="AP30" s="140">
        <v>532046</v>
      </c>
      <c r="AQ30" s="140"/>
      <c r="AR30" s="140"/>
      <c r="AS30" s="140"/>
      <c r="AT30" s="140"/>
      <c r="AU30" s="140">
        <v>6335001.0599999996</v>
      </c>
      <c r="AV30" s="140"/>
      <c r="AW30" s="140"/>
      <c r="AX30" s="140"/>
      <c r="AY30" s="140"/>
      <c r="AZ30" s="140">
        <f>AP30+AU30</f>
        <v>6867047.0599999996</v>
      </c>
      <c r="BA30" s="140"/>
      <c r="BB30" s="140"/>
      <c r="BC30" s="140"/>
      <c r="BD30" s="140">
        <f>AP30-AA30</f>
        <v>-862454</v>
      </c>
      <c r="BE30" s="140"/>
      <c r="BF30" s="140"/>
      <c r="BG30" s="140"/>
      <c r="BH30" s="140"/>
      <c r="BI30" s="140">
        <f>AU30-AF30</f>
        <v>0</v>
      </c>
      <c r="BJ30" s="140"/>
      <c r="BK30" s="140"/>
      <c r="BL30" s="140"/>
      <c r="BM30" s="140"/>
      <c r="BN30" s="140">
        <f>BD30+BI30</f>
        <v>-862454</v>
      </c>
      <c r="BO30" s="140"/>
      <c r="BP30" s="140"/>
      <c r="BQ30" s="140"/>
      <c r="CA30" s="38" t="s">
        <v>90</v>
      </c>
    </row>
    <row r="31" spans="1:80" ht="12.75" customHeight="1" x14ac:dyDescent="0.2">
      <c r="A31" s="58" t="s">
        <v>42</v>
      </c>
      <c r="B31" s="59"/>
      <c r="C31" s="63" t="s">
        <v>108</v>
      </c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2"/>
      <c r="AA31" s="57">
        <v>150000</v>
      </c>
      <c r="AB31" s="57"/>
      <c r="AC31" s="57"/>
      <c r="AD31" s="57"/>
      <c r="AE31" s="57"/>
      <c r="AF31" s="57">
        <v>0</v>
      </c>
      <c r="AG31" s="57"/>
      <c r="AH31" s="57"/>
      <c r="AI31" s="57"/>
      <c r="AJ31" s="57"/>
      <c r="AK31" s="57">
        <f>AA31+AF31</f>
        <v>150000</v>
      </c>
      <c r="AL31" s="57"/>
      <c r="AM31" s="57"/>
      <c r="AN31" s="57"/>
      <c r="AO31" s="57"/>
      <c r="AP31" s="57">
        <v>61488</v>
      </c>
      <c r="AQ31" s="57"/>
      <c r="AR31" s="57"/>
      <c r="AS31" s="57"/>
      <c r="AT31" s="57"/>
      <c r="AU31" s="57">
        <v>0</v>
      </c>
      <c r="AV31" s="57"/>
      <c r="AW31" s="57"/>
      <c r="AX31" s="57"/>
      <c r="AY31" s="57"/>
      <c r="AZ31" s="57">
        <f>AP31+AU31</f>
        <v>61488</v>
      </c>
      <c r="BA31" s="57"/>
      <c r="BB31" s="57"/>
      <c r="BC31" s="57"/>
      <c r="BD31" s="57">
        <f>AP31-AA31</f>
        <v>-88512</v>
      </c>
      <c r="BE31" s="57"/>
      <c r="BF31" s="57"/>
      <c r="BG31" s="57"/>
      <c r="BH31" s="57"/>
      <c r="BI31" s="57">
        <f>AU31-AF31</f>
        <v>0</v>
      </c>
      <c r="BJ31" s="57"/>
      <c r="BK31" s="57"/>
      <c r="BL31" s="57"/>
      <c r="BM31" s="57"/>
      <c r="BN31" s="57">
        <f>BD31+BI31</f>
        <v>-88512</v>
      </c>
      <c r="BO31" s="57"/>
      <c r="BP31" s="57"/>
      <c r="BQ31" s="57"/>
    </row>
    <row r="32" spans="1:80" ht="12.75" customHeight="1" x14ac:dyDescent="0.2">
      <c r="A32" s="58"/>
      <c r="B32" s="59"/>
      <c r="C32" s="54" t="s">
        <v>110</v>
      </c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6"/>
      <c r="CB32" s="1" t="s">
        <v>109</v>
      </c>
    </row>
    <row r="33" spans="1:80" ht="12.75" customHeight="1" x14ac:dyDescent="0.2">
      <c r="A33" s="58" t="s">
        <v>101</v>
      </c>
      <c r="B33" s="59"/>
      <c r="C33" s="60" t="s">
        <v>111</v>
      </c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2"/>
      <c r="AA33" s="57">
        <v>1244500</v>
      </c>
      <c r="AB33" s="57"/>
      <c r="AC33" s="57"/>
      <c r="AD33" s="57"/>
      <c r="AE33" s="57"/>
      <c r="AF33" s="57">
        <v>0</v>
      </c>
      <c r="AG33" s="57"/>
      <c r="AH33" s="57"/>
      <c r="AI33" s="57"/>
      <c r="AJ33" s="57"/>
      <c r="AK33" s="57">
        <f>AA33+AF33</f>
        <v>1244500</v>
      </c>
      <c r="AL33" s="57"/>
      <c r="AM33" s="57"/>
      <c r="AN33" s="57"/>
      <c r="AO33" s="57"/>
      <c r="AP33" s="57">
        <v>470558</v>
      </c>
      <c r="AQ33" s="57"/>
      <c r="AR33" s="57"/>
      <c r="AS33" s="57"/>
      <c r="AT33" s="57"/>
      <c r="AU33" s="57">
        <v>0</v>
      </c>
      <c r="AV33" s="57"/>
      <c r="AW33" s="57"/>
      <c r="AX33" s="57"/>
      <c r="AY33" s="57"/>
      <c r="AZ33" s="57">
        <f>AP33+AU33</f>
        <v>470558</v>
      </c>
      <c r="BA33" s="57"/>
      <c r="BB33" s="57"/>
      <c r="BC33" s="57"/>
      <c r="BD33" s="57">
        <f>AP33-AA33</f>
        <v>-773942</v>
      </c>
      <c r="BE33" s="57"/>
      <c r="BF33" s="57"/>
      <c r="BG33" s="57"/>
      <c r="BH33" s="57"/>
      <c r="BI33" s="57">
        <f>AU33-AF33</f>
        <v>0</v>
      </c>
      <c r="BJ33" s="57"/>
      <c r="BK33" s="57"/>
      <c r="BL33" s="57"/>
      <c r="BM33" s="57"/>
      <c r="BN33" s="57">
        <f>BD33+BI33</f>
        <v>-773942</v>
      </c>
      <c r="BO33" s="57"/>
      <c r="BP33" s="57"/>
      <c r="BQ33" s="57"/>
    </row>
    <row r="34" spans="1:80" ht="12.75" customHeight="1" x14ac:dyDescent="0.2">
      <c r="A34" s="58"/>
      <c r="B34" s="59"/>
      <c r="C34" s="54" t="s">
        <v>110</v>
      </c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6"/>
      <c r="CB34" s="1" t="s">
        <v>113</v>
      </c>
    </row>
    <row r="35" spans="1:80" ht="25.5" customHeight="1" x14ac:dyDescent="0.2">
      <c r="A35" s="58" t="s">
        <v>112</v>
      </c>
      <c r="B35" s="59"/>
      <c r="C35" s="60" t="s">
        <v>114</v>
      </c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2"/>
      <c r="AA35" s="57">
        <v>0</v>
      </c>
      <c r="AB35" s="57"/>
      <c r="AC35" s="57"/>
      <c r="AD35" s="57"/>
      <c r="AE35" s="57"/>
      <c r="AF35" s="57">
        <v>6335001.0599999996</v>
      </c>
      <c r="AG35" s="57"/>
      <c r="AH35" s="57"/>
      <c r="AI35" s="57"/>
      <c r="AJ35" s="57"/>
      <c r="AK35" s="57">
        <f>AA35+AF35</f>
        <v>6335001.0599999996</v>
      </c>
      <c r="AL35" s="57"/>
      <c r="AM35" s="57"/>
      <c r="AN35" s="57"/>
      <c r="AO35" s="57"/>
      <c r="AP35" s="57">
        <v>0</v>
      </c>
      <c r="AQ35" s="57"/>
      <c r="AR35" s="57"/>
      <c r="AS35" s="57"/>
      <c r="AT35" s="57"/>
      <c r="AU35" s="57">
        <v>6335001.0599999996</v>
      </c>
      <c r="AV35" s="57"/>
      <c r="AW35" s="57"/>
      <c r="AX35" s="57"/>
      <c r="AY35" s="57"/>
      <c r="AZ35" s="57">
        <f>AP35+AU35</f>
        <v>6335001.0599999996</v>
      </c>
      <c r="BA35" s="57"/>
      <c r="BB35" s="57"/>
      <c r="BC35" s="57"/>
      <c r="BD35" s="57">
        <f>AP35-AA35</f>
        <v>0</v>
      </c>
      <c r="BE35" s="57"/>
      <c r="BF35" s="57"/>
      <c r="BG35" s="57"/>
      <c r="BH35" s="57"/>
      <c r="BI35" s="57">
        <f>AU35-AF35</f>
        <v>0</v>
      </c>
      <c r="BJ35" s="57"/>
      <c r="BK35" s="57"/>
      <c r="BL35" s="57"/>
      <c r="BM35" s="57"/>
      <c r="BN35" s="57">
        <f>BD35+BI35</f>
        <v>0</v>
      </c>
      <c r="BO35" s="57"/>
      <c r="BP35" s="57"/>
      <c r="BQ35" s="57"/>
    </row>
    <row r="36" spans="1:80" ht="12.75" customHeight="1" x14ac:dyDescent="0.2">
      <c r="A36" s="58"/>
      <c r="B36" s="59"/>
      <c r="C36" s="54" t="s">
        <v>116</v>
      </c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6"/>
      <c r="CB36" s="1" t="s">
        <v>115</v>
      </c>
    </row>
    <row r="38" spans="1:80" ht="15.75" customHeight="1" x14ac:dyDescent="0.2">
      <c r="A38" s="69" t="s">
        <v>86</v>
      </c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69"/>
      <c r="BM38" s="69"/>
      <c r="BN38" s="69"/>
    </row>
    <row r="40" spans="1:80" ht="15" customHeight="1" x14ac:dyDescent="0.2">
      <c r="A40" s="133" t="s">
        <v>196</v>
      </c>
      <c r="B40" s="133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</row>
    <row r="41" spans="1:80" ht="22.5" customHeight="1" x14ac:dyDescent="0.2">
      <c r="A41" s="73" t="s">
        <v>3</v>
      </c>
      <c r="B41" s="188"/>
      <c r="C41" s="88" t="s">
        <v>4</v>
      </c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 t="s">
        <v>38</v>
      </c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 t="s">
        <v>39</v>
      </c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 t="s">
        <v>0</v>
      </c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2"/>
      <c r="BP41" s="2"/>
      <c r="BQ41" s="2"/>
    </row>
    <row r="42" spans="1:80" ht="18" hidden="1" customHeight="1" x14ac:dyDescent="0.2">
      <c r="A42" s="45" t="s">
        <v>11</v>
      </c>
      <c r="B42" s="45"/>
      <c r="C42" s="96" t="s">
        <v>12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143" t="s">
        <v>8</v>
      </c>
      <c r="T42" s="143"/>
      <c r="U42" s="143"/>
      <c r="V42" s="143"/>
      <c r="W42" s="143"/>
      <c r="X42" s="143" t="s">
        <v>7</v>
      </c>
      <c r="Y42" s="143"/>
      <c r="Z42" s="143"/>
      <c r="AA42" s="143"/>
      <c r="AB42" s="143"/>
      <c r="AC42" s="65" t="s">
        <v>13</v>
      </c>
      <c r="AD42" s="144"/>
      <c r="AE42" s="144"/>
      <c r="AF42" s="144"/>
      <c r="AG42" s="144"/>
      <c r="AH42" s="144"/>
      <c r="AI42" s="143" t="s">
        <v>9</v>
      </c>
      <c r="AJ42" s="143"/>
      <c r="AK42" s="143"/>
      <c r="AL42" s="143"/>
      <c r="AM42" s="143"/>
      <c r="AN42" s="143" t="s">
        <v>10</v>
      </c>
      <c r="AO42" s="143"/>
      <c r="AP42" s="143"/>
      <c r="AQ42" s="143"/>
      <c r="AR42" s="143"/>
      <c r="AS42" s="65" t="s">
        <v>13</v>
      </c>
      <c r="AT42" s="144"/>
      <c r="AU42" s="144"/>
      <c r="AV42" s="144"/>
      <c r="AW42" s="144"/>
      <c r="AX42" s="144"/>
      <c r="AY42" s="180" t="s">
        <v>14</v>
      </c>
      <c r="AZ42" s="181"/>
      <c r="BA42" s="181"/>
      <c r="BB42" s="181"/>
      <c r="BC42" s="182"/>
      <c r="BD42" s="180" t="s">
        <v>14</v>
      </c>
      <c r="BE42" s="181"/>
      <c r="BF42" s="181"/>
      <c r="BG42" s="181"/>
      <c r="BH42" s="182"/>
      <c r="BI42" s="144" t="s">
        <v>13</v>
      </c>
      <c r="BJ42" s="144"/>
      <c r="BK42" s="144"/>
      <c r="BL42" s="144"/>
      <c r="BM42" s="144"/>
      <c r="BN42" s="144"/>
      <c r="BO42" s="6"/>
      <c r="BP42" s="6"/>
      <c r="BQ42" s="6"/>
      <c r="CA42" s="1" t="s">
        <v>15</v>
      </c>
    </row>
    <row r="43" spans="1:80" s="27" customFormat="1" ht="16.5" customHeight="1" x14ac:dyDescent="0.25">
      <c r="A43" s="50" t="s">
        <v>5</v>
      </c>
      <c r="B43" s="50"/>
      <c r="C43" s="117" t="s">
        <v>40</v>
      </c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59" t="s">
        <v>41</v>
      </c>
      <c r="T43" s="160"/>
      <c r="U43" s="160"/>
      <c r="V43" s="160"/>
      <c r="W43" s="160"/>
      <c r="X43" s="161"/>
      <c r="Y43" s="161"/>
      <c r="Z43" s="161"/>
      <c r="AA43" s="161"/>
      <c r="AB43" s="161"/>
      <c r="AC43" s="161"/>
      <c r="AD43" s="161"/>
      <c r="AE43" s="161"/>
      <c r="AF43" s="161"/>
      <c r="AG43" s="161"/>
      <c r="AH43" s="162"/>
      <c r="AI43" s="165">
        <f>AI45+AI46</f>
        <v>0</v>
      </c>
      <c r="AJ43" s="166"/>
      <c r="AK43" s="166"/>
      <c r="AL43" s="166"/>
      <c r="AM43" s="166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8"/>
      <c r="AY43" s="173" t="s">
        <v>41</v>
      </c>
      <c r="AZ43" s="174"/>
      <c r="BA43" s="174"/>
      <c r="BB43" s="174"/>
      <c r="BC43" s="174"/>
      <c r="BD43" s="175"/>
      <c r="BE43" s="175"/>
      <c r="BF43" s="175"/>
      <c r="BG43" s="175"/>
      <c r="BH43" s="175"/>
      <c r="BI43" s="175"/>
      <c r="BJ43" s="175"/>
      <c r="BK43" s="175"/>
      <c r="BL43" s="175"/>
      <c r="BM43" s="175"/>
      <c r="BN43" s="176"/>
      <c r="BO43" s="26"/>
      <c r="BP43" s="26"/>
      <c r="BQ43" s="26"/>
    </row>
    <row r="44" spans="1:80" ht="15.75" customHeight="1" x14ac:dyDescent="0.2">
      <c r="A44" s="183" t="s">
        <v>88</v>
      </c>
      <c r="B44" s="184"/>
      <c r="C44" s="184"/>
      <c r="D44" s="184"/>
      <c r="E44" s="184"/>
      <c r="F44" s="184"/>
      <c r="G44" s="184"/>
      <c r="H44" s="184"/>
      <c r="I44" s="184"/>
      <c r="J44" s="184"/>
      <c r="K44" s="184"/>
      <c r="L44" s="184"/>
      <c r="M44" s="184"/>
      <c r="N44" s="184"/>
      <c r="O44" s="184"/>
      <c r="P44" s="184"/>
      <c r="Q44" s="184"/>
      <c r="R44" s="184"/>
      <c r="S44" s="184"/>
      <c r="T44" s="184"/>
      <c r="U44" s="184"/>
      <c r="V44" s="184"/>
      <c r="W44" s="184"/>
      <c r="X44" s="184"/>
      <c r="Y44" s="184"/>
      <c r="Z44" s="184"/>
      <c r="AA44" s="184"/>
      <c r="AB44" s="184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  <c r="BA44" s="184"/>
      <c r="BB44" s="184"/>
      <c r="BC44" s="184"/>
      <c r="BD44" s="184"/>
      <c r="BE44" s="184"/>
      <c r="BF44" s="184"/>
      <c r="BG44" s="184"/>
      <c r="BH44" s="184"/>
      <c r="BI44" s="184"/>
      <c r="BJ44" s="184"/>
      <c r="BK44" s="184"/>
      <c r="BL44" s="184"/>
      <c r="BM44" s="184"/>
      <c r="BN44" s="185"/>
      <c r="BO44" s="6"/>
      <c r="BP44" s="6"/>
      <c r="BQ44" s="6"/>
    </row>
    <row r="45" spans="1:80" s="25" customFormat="1" ht="15.75" customHeight="1" x14ac:dyDescent="0.25">
      <c r="A45" s="95" t="s">
        <v>42</v>
      </c>
      <c r="B45" s="95"/>
      <c r="C45" s="96" t="s">
        <v>43</v>
      </c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7" t="s">
        <v>41</v>
      </c>
      <c r="T45" s="98"/>
      <c r="U45" s="98"/>
      <c r="V45" s="98"/>
      <c r="W45" s="98"/>
      <c r="X45" s="93"/>
      <c r="Y45" s="93"/>
      <c r="Z45" s="93"/>
      <c r="AA45" s="93"/>
      <c r="AB45" s="93"/>
      <c r="AC45" s="93"/>
      <c r="AD45" s="93"/>
      <c r="AE45" s="93"/>
      <c r="AF45" s="93"/>
      <c r="AG45" s="93"/>
      <c r="AH45" s="94"/>
      <c r="AI45" s="99">
        <v>0</v>
      </c>
      <c r="AJ45" s="100"/>
      <c r="AK45" s="100"/>
      <c r="AL45" s="100"/>
      <c r="AM45" s="100"/>
      <c r="AN45" s="101"/>
      <c r="AO45" s="101"/>
      <c r="AP45" s="101"/>
      <c r="AQ45" s="101"/>
      <c r="AR45" s="101"/>
      <c r="AS45" s="101"/>
      <c r="AT45" s="101"/>
      <c r="AU45" s="101"/>
      <c r="AV45" s="101"/>
      <c r="AW45" s="101"/>
      <c r="AX45" s="102"/>
      <c r="AY45" s="91" t="s">
        <v>41</v>
      </c>
      <c r="AZ45" s="92"/>
      <c r="BA45" s="92"/>
      <c r="BB45" s="92"/>
      <c r="BC45" s="92"/>
      <c r="BD45" s="93"/>
      <c r="BE45" s="93"/>
      <c r="BF45" s="93"/>
      <c r="BG45" s="93"/>
      <c r="BH45" s="93"/>
      <c r="BI45" s="93"/>
      <c r="BJ45" s="93"/>
      <c r="BK45" s="93"/>
      <c r="BL45" s="93"/>
      <c r="BM45" s="93"/>
      <c r="BN45" s="94"/>
      <c r="BO45" s="9"/>
      <c r="BP45" s="9"/>
      <c r="BQ45" s="9"/>
    </row>
    <row r="46" spans="1:80" s="25" customFormat="1" ht="15.75" customHeight="1" x14ac:dyDescent="0.25">
      <c r="A46" s="95" t="s">
        <v>101</v>
      </c>
      <c r="B46" s="95"/>
      <c r="C46" s="96" t="s">
        <v>56</v>
      </c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7" t="s">
        <v>41</v>
      </c>
      <c r="T46" s="98"/>
      <c r="U46" s="98"/>
      <c r="V46" s="98"/>
      <c r="W46" s="98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94"/>
      <c r="AI46" s="99">
        <v>0</v>
      </c>
      <c r="AJ46" s="100"/>
      <c r="AK46" s="100"/>
      <c r="AL46" s="100"/>
      <c r="AM46" s="100"/>
      <c r="AN46" s="101"/>
      <c r="AO46" s="101"/>
      <c r="AP46" s="101"/>
      <c r="AQ46" s="101"/>
      <c r="AR46" s="101"/>
      <c r="AS46" s="101"/>
      <c r="AT46" s="101"/>
      <c r="AU46" s="101"/>
      <c r="AV46" s="101"/>
      <c r="AW46" s="101"/>
      <c r="AX46" s="102"/>
      <c r="AY46" s="91" t="s">
        <v>41</v>
      </c>
      <c r="AZ46" s="92"/>
      <c r="BA46" s="92"/>
      <c r="BB46" s="92"/>
      <c r="BC46" s="92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94"/>
      <c r="BO46" s="9"/>
      <c r="BP46" s="9"/>
      <c r="BQ46" s="9"/>
    </row>
    <row r="47" spans="1:80" ht="15.75" customHeight="1" x14ac:dyDescent="0.2">
      <c r="A47" s="115" t="s">
        <v>203</v>
      </c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2"/>
      <c r="BO47" s="6"/>
      <c r="BP47" s="6"/>
      <c r="BQ47" s="6"/>
    </row>
    <row r="48" spans="1:80" s="27" customFormat="1" ht="15" customHeight="1" x14ac:dyDescent="0.25">
      <c r="A48" s="171" t="s">
        <v>22</v>
      </c>
      <c r="B48" s="172"/>
      <c r="C48" s="177" t="s">
        <v>44</v>
      </c>
      <c r="D48" s="178"/>
      <c r="E48" s="178"/>
      <c r="F48" s="178"/>
      <c r="G48" s="178"/>
      <c r="H48" s="178"/>
      <c r="I48" s="178"/>
      <c r="J48" s="178"/>
      <c r="K48" s="178"/>
      <c r="L48" s="178"/>
      <c r="M48" s="178"/>
      <c r="N48" s="178"/>
      <c r="O48" s="178"/>
      <c r="P48" s="178"/>
      <c r="Q48" s="178"/>
      <c r="R48" s="179"/>
      <c r="S48" s="155">
        <f>S50+S51+S52+S53</f>
        <v>6335001.0599999996</v>
      </c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7"/>
      <c r="AI48" s="155">
        <f>AI50+AI51+AI52+AI53</f>
        <v>6335001.0599999996</v>
      </c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  <c r="AW48" s="156"/>
      <c r="AX48" s="157"/>
      <c r="AY48" s="155">
        <f>AY50+AY51+AY52+AY53</f>
        <v>0</v>
      </c>
      <c r="AZ48" s="156"/>
      <c r="BA48" s="156"/>
      <c r="BB48" s="156"/>
      <c r="BC48" s="156"/>
      <c r="BD48" s="156"/>
      <c r="BE48" s="156"/>
      <c r="BF48" s="156"/>
      <c r="BG48" s="156"/>
      <c r="BH48" s="156"/>
      <c r="BI48" s="156"/>
      <c r="BJ48" s="156"/>
      <c r="BK48" s="156"/>
      <c r="BL48" s="156"/>
      <c r="BM48" s="156"/>
      <c r="BN48" s="157"/>
      <c r="BO48" s="26"/>
      <c r="BP48" s="26"/>
      <c r="BQ48" s="26"/>
    </row>
    <row r="49" spans="1:78" s="164" customFormat="1" ht="15" customHeight="1" x14ac:dyDescent="0.2">
      <c r="A49" s="163" t="s">
        <v>88</v>
      </c>
    </row>
    <row r="50" spans="1:78" s="25" customFormat="1" ht="15" customHeight="1" x14ac:dyDescent="0.25">
      <c r="A50" s="95" t="s">
        <v>45</v>
      </c>
      <c r="B50" s="95"/>
      <c r="C50" s="96" t="s">
        <v>49</v>
      </c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149">
        <v>0</v>
      </c>
      <c r="T50" s="150"/>
      <c r="U50" s="150"/>
      <c r="V50" s="150"/>
      <c r="W50" s="150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2"/>
      <c r="AI50" s="99">
        <v>0</v>
      </c>
      <c r="AJ50" s="100"/>
      <c r="AK50" s="100"/>
      <c r="AL50" s="100"/>
      <c r="AM50" s="100"/>
      <c r="AN50" s="100"/>
      <c r="AO50" s="100"/>
      <c r="AP50" s="100"/>
      <c r="AQ50" s="100"/>
      <c r="AR50" s="100"/>
      <c r="AS50" s="100"/>
      <c r="AT50" s="100"/>
      <c r="AU50" s="100"/>
      <c r="AV50" s="100"/>
      <c r="AW50" s="100"/>
      <c r="AX50" s="158"/>
      <c r="AY50" s="153">
        <f>AI50-S50</f>
        <v>0</v>
      </c>
      <c r="AZ50" s="154"/>
      <c r="BA50" s="154"/>
      <c r="BB50" s="154"/>
      <c r="BC50" s="154"/>
      <c r="BD50" s="151"/>
      <c r="BE50" s="151"/>
      <c r="BF50" s="151"/>
      <c r="BG50" s="151"/>
      <c r="BH50" s="151"/>
      <c r="BI50" s="151"/>
      <c r="BJ50" s="151"/>
      <c r="BK50" s="151"/>
      <c r="BL50" s="151"/>
      <c r="BM50" s="151"/>
      <c r="BN50" s="152"/>
      <c r="BO50" s="9"/>
      <c r="BP50" s="9"/>
      <c r="BQ50" s="9"/>
    </row>
    <row r="51" spans="1:78" s="25" customFormat="1" ht="15.75" customHeight="1" x14ac:dyDescent="0.25">
      <c r="A51" s="95" t="s">
        <v>46</v>
      </c>
      <c r="B51" s="95"/>
      <c r="C51" s="96" t="s">
        <v>50</v>
      </c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149">
        <v>0</v>
      </c>
      <c r="T51" s="150"/>
      <c r="U51" s="150"/>
      <c r="V51" s="150"/>
      <c r="W51" s="150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2"/>
      <c r="AI51" s="99">
        <v>0</v>
      </c>
      <c r="AJ51" s="100"/>
      <c r="AK51" s="100"/>
      <c r="AL51" s="100"/>
      <c r="AM51" s="100"/>
      <c r="AN51" s="101"/>
      <c r="AO51" s="101"/>
      <c r="AP51" s="101"/>
      <c r="AQ51" s="101"/>
      <c r="AR51" s="101"/>
      <c r="AS51" s="101"/>
      <c r="AT51" s="101"/>
      <c r="AU51" s="101"/>
      <c r="AV51" s="101"/>
      <c r="AW51" s="101"/>
      <c r="AX51" s="102"/>
      <c r="AY51" s="153">
        <f>AI51-S51</f>
        <v>0</v>
      </c>
      <c r="AZ51" s="154"/>
      <c r="BA51" s="154"/>
      <c r="BB51" s="154"/>
      <c r="BC51" s="154"/>
      <c r="BD51" s="151"/>
      <c r="BE51" s="151"/>
      <c r="BF51" s="151"/>
      <c r="BG51" s="151"/>
      <c r="BH51" s="151"/>
      <c r="BI51" s="151"/>
      <c r="BJ51" s="151"/>
      <c r="BK51" s="151"/>
      <c r="BL51" s="151"/>
      <c r="BM51" s="151"/>
      <c r="BN51" s="152"/>
      <c r="BO51" s="9"/>
      <c r="BP51" s="9"/>
      <c r="BQ51" s="9"/>
    </row>
    <row r="52" spans="1:78" s="25" customFormat="1" ht="15" customHeight="1" x14ac:dyDescent="0.25">
      <c r="A52" s="95" t="s">
        <v>47</v>
      </c>
      <c r="B52" s="95"/>
      <c r="C52" s="96" t="s">
        <v>51</v>
      </c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149">
        <v>0</v>
      </c>
      <c r="T52" s="150"/>
      <c r="U52" s="150"/>
      <c r="V52" s="150"/>
      <c r="W52" s="150"/>
      <c r="X52" s="151"/>
      <c r="Y52" s="151"/>
      <c r="Z52" s="151"/>
      <c r="AA52" s="151"/>
      <c r="AB52" s="151"/>
      <c r="AC52" s="151"/>
      <c r="AD52" s="151"/>
      <c r="AE52" s="151"/>
      <c r="AF52" s="151"/>
      <c r="AG52" s="151"/>
      <c r="AH52" s="152"/>
      <c r="AI52" s="99">
        <v>0</v>
      </c>
      <c r="AJ52" s="100"/>
      <c r="AK52" s="100"/>
      <c r="AL52" s="100"/>
      <c r="AM52" s="100"/>
      <c r="AN52" s="101"/>
      <c r="AO52" s="101"/>
      <c r="AP52" s="101"/>
      <c r="AQ52" s="101"/>
      <c r="AR52" s="101"/>
      <c r="AS52" s="101"/>
      <c r="AT52" s="101"/>
      <c r="AU52" s="101"/>
      <c r="AV52" s="101"/>
      <c r="AW52" s="101"/>
      <c r="AX52" s="102"/>
      <c r="AY52" s="153">
        <f>AI52-S52</f>
        <v>0</v>
      </c>
      <c r="AZ52" s="154"/>
      <c r="BA52" s="154"/>
      <c r="BB52" s="154"/>
      <c r="BC52" s="154"/>
      <c r="BD52" s="151"/>
      <c r="BE52" s="151"/>
      <c r="BF52" s="151"/>
      <c r="BG52" s="151"/>
      <c r="BH52" s="151"/>
      <c r="BI52" s="151"/>
      <c r="BJ52" s="151"/>
      <c r="BK52" s="151"/>
      <c r="BL52" s="151"/>
      <c r="BM52" s="151"/>
      <c r="BN52" s="152"/>
      <c r="BO52" s="9"/>
      <c r="BP52" s="9"/>
      <c r="BQ52" s="9"/>
    </row>
    <row r="53" spans="1:78" s="25" customFormat="1" ht="15" customHeight="1" x14ac:dyDescent="0.25">
      <c r="A53" s="95" t="s">
        <v>48</v>
      </c>
      <c r="B53" s="95"/>
      <c r="C53" s="96" t="s">
        <v>52</v>
      </c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149">
        <v>6335001.0599999996</v>
      </c>
      <c r="T53" s="150"/>
      <c r="U53" s="150"/>
      <c r="V53" s="150"/>
      <c r="W53" s="150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2"/>
      <c r="AI53" s="99">
        <v>6335001.0599999996</v>
      </c>
      <c r="AJ53" s="100"/>
      <c r="AK53" s="100"/>
      <c r="AL53" s="100"/>
      <c r="AM53" s="100"/>
      <c r="AN53" s="101"/>
      <c r="AO53" s="101"/>
      <c r="AP53" s="101"/>
      <c r="AQ53" s="101"/>
      <c r="AR53" s="101"/>
      <c r="AS53" s="101"/>
      <c r="AT53" s="101"/>
      <c r="AU53" s="101"/>
      <c r="AV53" s="101"/>
      <c r="AW53" s="101"/>
      <c r="AX53" s="102"/>
      <c r="AY53" s="153">
        <f>AI53-S53</f>
        <v>0</v>
      </c>
      <c r="AZ53" s="154"/>
      <c r="BA53" s="154"/>
      <c r="BB53" s="154"/>
      <c r="BC53" s="154"/>
      <c r="BD53" s="151"/>
      <c r="BE53" s="151"/>
      <c r="BF53" s="151"/>
      <c r="BG53" s="151"/>
      <c r="BH53" s="151"/>
      <c r="BI53" s="151"/>
      <c r="BJ53" s="151"/>
      <c r="BK53" s="151"/>
      <c r="BL53" s="151"/>
      <c r="BM53" s="151"/>
      <c r="BN53" s="152"/>
      <c r="BO53" s="9"/>
      <c r="BP53" s="9"/>
      <c r="BQ53" s="9"/>
    </row>
    <row r="54" spans="1:78" ht="15.75" customHeight="1" x14ac:dyDescent="0.2">
      <c r="A54" s="115" t="s">
        <v>204</v>
      </c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2"/>
      <c r="BO54" s="6"/>
      <c r="BP54" s="6"/>
      <c r="BQ54" s="6"/>
    </row>
    <row r="55" spans="1:78" s="27" customFormat="1" ht="15.75" customHeight="1" x14ac:dyDescent="0.25">
      <c r="A55" s="50" t="s">
        <v>23</v>
      </c>
      <c r="B55" s="50"/>
      <c r="C55" s="117" t="s">
        <v>53</v>
      </c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97" t="s">
        <v>41</v>
      </c>
      <c r="T55" s="98"/>
      <c r="U55" s="98"/>
      <c r="V55" s="98"/>
      <c r="W55" s="98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4"/>
      <c r="AI55" s="155">
        <f>AI57+AI58</f>
        <v>0</v>
      </c>
      <c r="AJ55" s="156"/>
      <c r="AK55" s="156"/>
      <c r="AL55" s="156"/>
      <c r="AM55" s="156"/>
      <c r="AN55" s="169"/>
      <c r="AO55" s="169"/>
      <c r="AP55" s="169"/>
      <c r="AQ55" s="169"/>
      <c r="AR55" s="169"/>
      <c r="AS55" s="169"/>
      <c r="AT55" s="169"/>
      <c r="AU55" s="169"/>
      <c r="AV55" s="169"/>
      <c r="AW55" s="169"/>
      <c r="AX55" s="170"/>
      <c r="AY55" s="97" t="s">
        <v>41</v>
      </c>
      <c r="AZ55" s="98"/>
      <c r="BA55" s="98"/>
      <c r="BB55" s="98"/>
      <c r="BC55" s="98"/>
      <c r="BD55" s="93"/>
      <c r="BE55" s="93"/>
      <c r="BF55" s="93"/>
      <c r="BG55" s="93"/>
      <c r="BH55" s="93"/>
      <c r="BI55" s="93"/>
      <c r="BJ55" s="93"/>
      <c r="BK55" s="93"/>
      <c r="BL55" s="93"/>
      <c r="BM55" s="93"/>
      <c r="BN55" s="94"/>
      <c r="BO55" s="26"/>
      <c r="BP55" s="26"/>
      <c r="BQ55" s="26"/>
    </row>
    <row r="56" spans="1:78" ht="15" customHeight="1" x14ac:dyDescent="0.2">
      <c r="A56" s="183" t="s">
        <v>88</v>
      </c>
      <c r="B56" s="184"/>
      <c r="C56" s="184"/>
      <c r="D56" s="184"/>
      <c r="E56" s="184"/>
      <c r="F56" s="184"/>
      <c r="G56" s="184"/>
      <c r="H56" s="184"/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4"/>
      <c r="T56" s="184"/>
      <c r="U56" s="184"/>
      <c r="V56" s="184"/>
      <c r="W56" s="184"/>
      <c r="X56" s="184"/>
      <c r="Y56" s="184"/>
      <c r="Z56" s="184"/>
      <c r="AA56" s="184"/>
      <c r="AB56" s="184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  <c r="AO56" s="184"/>
      <c r="AP56" s="184"/>
      <c r="AQ56" s="184"/>
      <c r="AR56" s="184"/>
      <c r="AS56" s="184"/>
      <c r="AT56" s="184"/>
      <c r="AU56" s="184"/>
      <c r="AV56" s="184"/>
      <c r="AW56" s="184"/>
      <c r="AX56" s="184"/>
      <c r="AY56" s="184"/>
      <c r="AZ56" s="184"/>
      <c r="BA56" s="184"/>
      <c r="BB56" s="184"/>
      <c r="BC56" s="184"/>
      <c r="BD56" s="184"/>
      <c r="BE56" s="184"/>
      <c r="BF56" s="184"/>
      <c r="BG56" s="184"/>
      <c r="BH56" s="184"/>
      <c r="BI56" s="184"/>
      <c r="BJ56" s="184"/>
      <c r="BK56" s="184"/>
      <c r="BL56" s="184"/>
      <c r="BM56" s="184"/>
      <c r="BN56" s="185"/>
      <c r="BO56" s="6"/>
      <c r="BP56" s="6"/>
      <c r="BQ56" s="6"/>
    </row>
    <row r="57" spans="1:78" s="25" customFormat="1" ht="15.75" customHeight="1" x14ac:dyDescent="0.25">
      <c r="A57" s="95" t="s">
        <v>54</v>
      </c>
      <c r="B57" s="95"/>
      <c r="C57" s="96" t="s">
        <v>43</v>
      </c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7" t="s">
        <v>41</v>
      </c>
      <c r="T57" s="98"/>
      <c r="U57" s="98"/>
      <c r="V57" s="98"/>
      <c r="W57" s="98"/>
      <c r="X57" s="93"/>
      <c r="Y57" s="93"/>
      <c r="Z57" s="93"/>
      <c r="AA57" s="93"/>
      <c r="AB57" s="93"/>
      <c r="AC57" s="93"/>
      <c r="AD57" s="93"/>
      <c r="AE57" s="93"/>
      <c r="AF57" s="93"/>
      <c r="AG57" s="93"/>
      <c r="AH57" s="94"/>
      <c r="AI57" s="99">
        <v>0</v>
      </c>
      <c r="AJ57" s="100"/>
      <c r="AK57" s="100"/>
      <c r="AL57" s="100"/>
      <c r="AM57" s="100"/>
      <c r="AN57" s="101"/>
      <c r="AO57" s="101"/>
      <c r="AP57" s="101"/>
      <c r="AQ57" s="101"/>
      <c r="AR57" s="101"/>
      <c r="AS57" s="101"/>
      <c r="AT57" s="101"/>
      <c r="AU57" s="101"/>
      <c r="AV57" s="101"/>
      <c r="AW57" s="101"/>
      <c r="AX57" s="102"/>
      <c r="AY57" s="97" t="s">
        <v>41</v>
      </c>
      <c r="AZ57" s="98"/>
      <c r="BA57" s="98"/>
      <c r="BB57" s="98"/>
      <c r="BC57" s="98"/>
      <c r="BD57" s="93"/>
      <c r="BE57" s="93"/>
      <c r="BF57" s="93"/>
      <c r="BG57" s="93"/>
      <c r="BH57" s="93"/>
      <c r="BI57" s="93"/>
      <c r="BJ57" s="93"/>
      <c r="BK57" s="93"/>
      <c r="BL57" s="93"/>
      <c r="BM57" s="93"/>
      <c r="BN57" s="94"/>
      <c r="BO57" s="9"/>
      <c r="BP57" s="9"/>
      <c r="BQ57" s="9"/>
    </row>
    <row r="58" spans="1:78" s="25" customFormat="1" ht="15" customHeight="1" x14ac:dyDescent="0.25">
      <c r="A58" s="95" t="s">
        <v>55</v>
      </c>
      <c r="B58" s="95"/>
      <c r="C58" s="96" t="s">
        <v>56</v>
      </c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7" t="s">
        <v>41</v>
      </c>
      <c r="T58" s="98"/>
      <c r="U58" s="98"/>
      <c r="V58" s="98"/>
      <c r="W58" s="98"/>
      <c r="X58" s="93"/>
      <c r="Y58" s="93"/>
      <c r="Z58" s="93"/>
      <c r="AA58" s="93"/>
      <c r="AB58" s="93"/>
      <c r="AC58" s="93"/>
      <c r="AD58" s="93"/>
      <c r="AE58" s="93"/>
      <c r="AF58" s="93"/>
      <c r="AG58" s="93"/>
      <c r="AH58" s="94"/>
      <c r="AI58" s="99">
        <v>0</v>
      </c>
      <c r="AJ58" s="100"/>
      <c r="AK58" s="100"/>
      <c r="AL58" s="100"/>
      <c r="AM58" s="100"/>
      <c r="AN58" s="101"/>
      <c r="AO58" s="101"/>
      <c r="AP58" s="101"/>
      <c r="AQ58" s="101"/>
      <c r="AR58" s="101"/>
      <c r="AS58" s="101"/>
      <c r="AT58" s="101"/>
      <c r="AU58" s="101"/>
      <c r="AV58" s="101"/>
      <c r="AW58" s="101"/>
      <c r="AX58" s="102"/>
      <c r="AY58" s="97" t="s">
        <v>41</v>
      </c>
      <c r="AZ58" s="98"/>
      <c r="BA58" s="98"/>
      <c r="BB58" s="98"/>
      <c r="BC58" s="98"/>
      <c r="BD58" s="93"/>
      <c r="BE58" s="93"/>
      <c r="BF58" s="93"/>
      <c r="BG58" s="93"/>
      <c r="BH58" s="93"/>
      <c r="BI58" s="93"/>
      <c r="BJ58" s="93"/>
      <c r="BK58" s="93"/>
      <c r="BL58" s="93"/>
      <c r="BM58" s="93"/>
      <c r="BN58" s="94"/>
      <c r="BO58" s="9"/>
      <c r="BP58" s="9"/>
      <c r="BQ58" s="9"/>
    </row>
    <row r="59" spans="1:78" ht="15.75" customHeight="1" x14ac:dyDescent="0.2">
      <c r="A59" s="115" t="s">
        <v>205</v>
      </c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2"/>
      <c r="BO59" s="6"/>
      <c r="BP59" s="6"/>
      <c r="BQ59" s="6"/>
    </row>
    <row r="61" spans="1:78" ht="15.75" customHeight="1" x14ac:dyDescent="0.2">
      <c r="A61" s="69" t="s">
        <v>87</v>
      </c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</row>
    <row r="62" spans="1:78" ht="8.25" customHeight="1" x14ac:dyDescent="0.2"/>
    <row r="63" spans="1:78" ht="34.5" customHeight="1" x14ac:dyDescent="0.2">
      <c r="A63" s="73" t="s">
        <v>3</v>
      </c>
      <c r="B63" s="188"/>
      <c r="C63" s="73" t="s">
        <v>4</v>
      </c>
      <c r="D63" s="74"/>
      <c r="E63" s="74"/>
      <c r="F63" s="74"/>
      <c r="G63" s="74"/>
      <c r="H63" s="74"/>
      <c r="I63" s="74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6"/>
      <c r="Y63" s="88" t="s">
        <v>16</v>
      </c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 t="s">
        <v>39</v>
      </c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215" t="s">
        <v>0</v>
      </c>
      <c r="BD63" s="215"/>
      <c r="BE63" s="215"/>
      <c r="BF63" s="215"/>
      <c r="BG63" s="215"/>
      <c r="BH63" s="215"/>
      <c r="BI63" s="215"/>
      <c r="BJ63" s="215"/>
      <c r="BK63" s="215"/>
      <c r="BL63" s="215"/>
      <c r="BM63" s="215"/>
      <c r="BN63" s="215"/>
      <c r="BO63" s="215"/>
      <c r="BP63" s="215"/>
      <c r="BQ63" s="215"/>
      <c r="BR63" s="8"/>
      <c r="BS63" s="8"/>
      <c r="BT63" s="8"/>
      <c r="BU63" s="8"/>
      <c r="BV63" s="8"/>
      <c r="BW63" s="8"/>
      <c r="BX63" s="8"/>
      <c r="BY63" s="8"/>
      <c r="BZ63" s="7"/>
    </row>
    <row r="64" spans="1:78" ht="32.25" customHeight="1" x14ac:dyDescent="0.2">
      <c r="A64" s="77"/>
      <c r="B64" s="189"/>
      <c r="C64" s="77"/>
      <c r="D64" s="78"/>
      <c r="E64" s="78"/>
      <c r="F64" s="78"/>
      <c r="G64" s="78"/>
      <c r="H64" s="78"/>
      <c r="I64" s="78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80"/>
      <c r="Y64" s="81" t="s">
        <v>2</v>
      </c>
      <c r="Z64" s="82"/>
      <c r="AA64" s="82"/>
      <c r="AB64" s="82"/>
      <c r="AC64" s="83"/>
      <c r="AD64" s="81" t="s">
        <v>1</v>
      </c>
      <c r="AE64" s="82"/>
      <c r="AF64" s="82"/>
      <c r="AG64" s="82"/>
      <c r="AH64" s="83"/>
      <c r="AI64" s="88" t="s">
        <v>17</v>
      </c>
      <c r="AJ64" s="88"/>
      <c r="AK64" s="88"/>
      <c r="AL64" s="88"/>
      <c r="AM64" s="88"/>
      <c r="AN64" s="88" t="s">
        <v>2</v>
      </c>
      <c r="AO64" s="88"/>
      <c r="AP64" s="88"/>
      <c r="AQ64" s="88"/>
      <c r="AR64" s="88"/>
      <c r="AS64" s="88" t="s">
        <v>1</v>
      </c>
      <c r="AT64" s="88"/>
      <c r="AU64" s="88"/>
      <c r="AV64" s="88"/>
      <c r="AW64" s="88"/>
      <c r="AX64" s="88" t="s">
        <v>17</v>
      </c>
      <c r="AY64" s="88"/>
      <c r="AZ64" s="88"/>
      <c r="BA64" s="88"/>
      <c r="BB64" s="88"/>
      <c r="BC64" s="88" t="s">
        <v>2</v>
      </c>
      <c r="BD64" s="88"/>
      <c r="BE64" s="88"/>
      <c r="BF64" s="88"/>
      <c r="BG64" s="88"/>
      <c r="BH64" s="88" t="s">
        <v>1</v>
      </c>
      <c r="BI64" s="88"/>
      <c r="BJ64" s="88"/>
      <c r="BK64" s="88"/>
      <c r="BL64" s="88"/>
      <c r="BM64" s="88" t="s">
        <v>17</v>
      </c>
      <c r="BN64" s="88"/>
      <c r="BO64" s="88"/>
      <c r="BP64" s="88"/>
      <c r="BQ64" s="88"/>
      <c r="BR64" s="2"/>
      <c r="BS64" s="2"/>
      <c r="BT64" s="2"/>
      <c r="BU64" s="2"/>
      <c r="BV64" s="2"/>
      <c r="BW64" s="2"/>
      <c r="BX64" s="2"/>
      <c r="BY64" s="2"/>
      <c r="BZ64" s="7"/>
    </row>
    <row r="65" spans="1:80" ht="15.95" customHeight="1" x14ac:dyDescent="0.2">
      <c r="A65" s="88">
        <v>1</v>
      </c>
      <c r="B65" s="88"/>
      <c r="C65" s="81">
        <v>2</v>
      </c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3"/>
      <c r="Y65" s="88">
        <v>3</v>
      </c>
      <c r="Z65" s="88"/>
      <c r="AA65" s="88"/>
      <c r="AB65" s="88"/>
      <c r="AC65" s="88"/>
      <c r="AD65" s="88">
        <v>4</v>
      </c>
      <c r="AE65" s="88"/>
      <c r="AF65" s="88"/>
      <c r="AG65" s="88"/>
      <c r="AH65" s="88"/>
      <c r="AI65" s="88">
        <v>5</v>
      </c>
      <c r="AJ65" s="88"/>
      <c r="AK65" s="88"/>
      <c r="AL65" s="88"/>
      <c r="AM65" s="88"/>
      <c r="AN65" s="81">
        <v>6</v>
      </c>
      <c r="AO65" s="82"/>
      <c r="AP65" s="82"/>
      <c r="AQ65" s="82"/>
      <c r="AR65" s="83"/>
      <c r="AS65" s="81">
        <v>7</v>
      </c>
      <c r="AT65" s="82"/>
      <c r="AU65" s="82"/>
      <c r="AV65" s="82"/>
      <c r="AW65" s="83"/>
      <c r="AX65" s="81">
        <v>8</v>
      </c>
      <c r="AY65" s="82"/>
      <c r="AZ65" s="82"/>
      <c r="BA65" s="82"/>
      <c r="BB65" s="83"/>
      <c r="BC65" s="81">
        <v>9</v>
      </c>
      <c r="BD65" s="82"/>
      <c r="BE65" s="82"/>
      <c r="BF65" s="82"/>
      <c r="BG65" s="83"/>
      <c r="BH65" s="81">
        <v>10</v>
      </c>
      <c r="BI65" s="82"/>
      <c r="BJ65" s="82"/>
      <c r="BK65" s="82"/>
      <c r="BL65" s="83"/>
      <c r="BM65" s="81">
        <v>11</v>
      </c>
      <c r="BN65" s="82"/>
      <c r="BO65" s="82"/>
      <c r="BP65" s="82"/>
      <c r="BQ65" s="83"/>
      <c r="BR65" s="2"/>
      <c r="BS65" s="2"/>
      <c r="BT65" s="2"/>
      <c r="BU65" s="2"/>
      <c r="BV65" s="2"/>
      <c r="BW65" s="2"/>
      <c r="BX65" s="2"/>
      <c r="BY65" s="2"/>
      <c r="BZ65" s="7"/>
    </row>
    <row r="66" spans="1:80" ht="12.75" hidden="1" customHeight="1" x14ac:dyDescent="0.2">
      <c r="A66" s="45" t="s">
        <v>11</v>
      </c>
      <c r="B66" s="45"/>
      <c r="C66" s="84" t="s">
        <v>12</v>
      </c>
      <c r="D66" s="85"/>
      <c r="E66" s="85"/>
      <c r="F66" s="85"/>
      <c r="G66" s="85"/>
      <c r="H66" s="85"/>
      <c r="I66" s="85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7"/>
      <c r="Y66" s="143" t="s">
        <v>33</v>
      </c>
      <c r="Z66" s="143"/>
      <c r="AA66" s="143"/>
      <c r="AB66" s="143"/>
      <c r="AC66" s="143"/>
      <c r="AD66" s="143" t="s">
        <v>91</v>
      </c>
      <c r="AE66" s="143"/>
      <c r="AF66" s="143"/>
      <c r="AG66" s="143"/>
      <c r="AH66" s="143"/>
      <c r="AI66" s="143" t="s">
        <v>13</v>
      </c>
      <c r="AJ66" s="143"/>
      <c r="AK66" s="143"/>
      <c r="AL66" s="143"/>
      <c r="AM66" s="143"/>
      <c r="AN66" s="143" t="s">
        <v>34</v>
      </c>
      <c r="AO66" s="143"/>
      <c r="AP66" s="143"/>
      <c r="AQ66" s="143"/>
      <c r="AR66" s="143"/>
      <c r="AS66" s="143" t="s">
        <v>19</v>
      </c>
      <c r="AT66" s="143"/>
      <c r="AU66" s="143"/>
      <c r="AV66" s="143"/>
      <c r="AW66" s="143"/>
      <c r="AX66" s="143" t="s">
        <v>13</v>
      </c>
      <c r="AY66" s="143"/>
      <c r="AZ66" s="143"/>
      <c r="BA66" s="143"/>
      <c r="BB66" s="143"/>
      <c r="BC66" s="143" t="s">
        <v>21</v>
      </c>
      <c r="BD66" s="143"/>
      <c r="BE66" s="143"/>
      <c r="BF66" s="143"/>
      <c r="BG66" s="143"/>
      <c r="BH66" s="143" t="s">
        <v>21</v>
      </c>
      <c r="BI66" s="143"/>
      <c r="BJ66" s="143"/>
      <c r="BK66" s="143"/>
      <c r="BL66" s="143"/>
      <c r="BM66" s="198" t="s">
        <v>13</v>
      </c>
      <c r="BN66" s="198"/>
      <c r="BO66" s="198"/>
      <c r="BP66" s="198"/>
      <c r="BQ66" s="198"/>
      <c r="BR66" s="10"/>
      <c r="BS66" s="10"/>
      <c r="BT66" s="7"/>
      <c r="BU66" s="7"/>
      <c r="BV66" s="7"/>
      <c r="BW66" s="7"/>
      <c r="BX66" s="7"/>
      <c r="BY66" s="7"/>
      <c r="BZ66" s="7"/>
      <c r="CA66" s="1" t="s">
        <v>93</v>
      </c>
    </row>
    <row r="67" spans="1:80" s="38" customFormat="1" ht="12.75" hidden="1" customHeight="1" x14ac:dyDescent="0.2">
      <c r="A67" s="50"/>
      <c r="B67" s="50"/>
      <c r="C67" s="66" t="s">
        <v>117</v>
      </c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8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  <c r="BA67" s="65"/>
      <c r="BB67" s="65"/>
      <c r="BC67" s="65"/>
      <c r="BD67" s="65"/>
      <c r="BE67" s="65"/>
      <c r="BF67" s="65"/>
      <c r="BG67" s="65"/>
      <c r="BH67" s="65"/>
      <c r="BI67" s="65"/>
      <c r="BJ67" s="65"/>
      <c r="BK67" s="65"/>
      <c r="BL67" s="65"/>
      <c r="BM67" s="65"/>
      <c r="BN67" s="65"/>
      <c r="BO67" s="65"/>
      <c r="BP67" s="65"/>
      <c r="BQ67" s="65"/>
      <c r="BR67" s="39"/>
      <c r="BS67" s="39"/>
      <c r="BT67" s="39"/>
      <c r="BU67" s="39"/>
      <c r="BV67" s="39"/>
      <c r="BW67" s="39"/>
      <c r="BX67" s="39"/>
      <c r="BY67" s="39"/>
      <c r="BZ67" s="40"/>
      <c r="CA67" s="38" t="s">
        <v>94</v>
      </c>
    </row>
    <row r="68" spans="1:80" s="38" customFormat="1" x14ac:dyDescent="0.2">
      <c r="A68" s="50"/>
      <c r="B68" s="50"/>
      <c r="C68" s="66" t="s">
        <v>118</v>
      </c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8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5"/>
      <c r="AM68" s="65"/>
      <c r="AN68" s="65"/>
      <c r="AO68" s="65"/>
      <c r="AP68" s="65"/>
      <c r="AQ68" s="65"/>
      <c r="AR68" s="65"/>
      <c r="AS68" s="65"/>
      <c r="AT68" s="65"/>
      <c r="AU68" s="65"/>
      <c r="AV68" s="65"/>
      <c r="AW68" s="65"/>
      <c r="AX68" s="65"/>
      <c r="AY68" s="65"/>
      <c r="AZ68" s="65"/>
      <c r="BA68" s="65"/>
      <c r="BB68" s="65"/>
      <c r="BC68" s="65"/>
      <c r="BD68" s="65"/>
      <c r="BE68" s="65"/>
      <c r="BF68" s="65"/>
      <c r="BG68" s="65"/>
      <c r="BH68" s="65"/>
      <c r="BI68" s="65"/>
      <c r="BJ68" s="65"/>
      <c r="BK68" s="65"/>
      <c r="BL68" s="65"/>
      <c r="BM68" s="65"/>
      <c r="BN68" s="65"/>
      <c r="BO68" s="65"/>
      <c r="BP68" s="65"/>
      <c r="BQ68" s="65"/>
      <c r="BR68" s="39"/>
      <c r="BS68" s="39"/>
      <c r="BT68" s="39"/>
      <c r="BU68" s="39"/>
      <c r="BV68" s="39"/>
      <c r="BW68" s="39"/>
      <c r="BX68" s="39"/>
      <c r="BY68" s="39"/>
      <c r="BZ68" s="40"/>
    </row>
    <row r="69" spans="1:80" s="30" customFormat="1" ht="12.75" customHeight="1" x14ac:dyDescent="0.2">
      <c r="A69" s="45"/>
      <c r="B69" s="45"/>
      <c r="C69" s="42" t="s">
        <v>119</v>
      </c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8"/>
      <c r="Y69" s="64">
        <v>849500</v>
      </c>
      <c r="Z69" s="64"/>
      <c r="AA69" s="64"/>
      <c r="AB69" s="64"/>
      <c r="AC69" s="64"/>
      <c r="AD69" s="64">
        <v>0</v>
      </c>
      <c r="AE69" s="64"/>
      <c r="AF69" s="64"/>
      <c r="AG69" s="64"/>
      <c r="AH69" s="64"/>
      <c r="AI69" s="64">
        <v>849500</v>
      </c>
      <c r="AJ69" s="64"/>
      <c r="AK69" s="64"/>
      <c r="AL69" s="64"/>
      <c r="AM69" s="64"/>
      <c r="AN69" s="64">
        <v>357289</v>
      </c>
      <c r="AO69" s="64"/>
      <c r="AP69" s="64"/>
      <c r="AQ69" s="64"/>
      <c r="AR69" s="64"/>
      <c r="AS69" s="64">
        <v>0</v>
      </c>
      <c r="AT69" s="64"/>
      <c r="AU69" s="64"/>
      <c r="AV69" s="64"/>
      <c r="AW69" s="64"/>
      <c r="AX69" s="64">
        <v>357289</v>
      </c>
      <c r="AY69" s="64"/>
      <c r="AZ69" s="64"/>
      <c r="BA69" s="64"/>
      <c r="BB69" s="64"/>
      <c r="BC69" s="64">
        <f>AN69-Y69</f>
        <v>-492211</v>
      </c>
      <c r="BD69" s="64"/>
      <c r="BE69" s="64"/>
      <c r="BF69" s="64"/>
      <c r="BG69" s="64"/>
      <c r="BH69" s="64">
        <f>AS69-AD69</f>
        <v>0</v>
      </c>
      <c r="BI69" s="64"/>
      <c r="BJ69" s="64"/>
      <c r="BK69" s="64"/>
      <c r="BL69" s="64"/>
      <c r="BM69" s="64">
        <v>-492211</v>
      </c>
      <c r="BN69" s="64"/>
      <c r="BO69" s="64"/>
      <c r="BP69" s="64"/>
      <c r="BQ69" s="64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25.5" customHeight="1" x14ac:dyDescent="0.2">
      <c r="A70" s="45"/>
      <c r="B70" s="45"/>
      <c r="C70" s="42" t="s">
        <v>121</v>
      </c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120</v>
      </c>
    </row>
    <row r="71" spans="1:80" s="30" customFormat="1" ht="12.75" customHeight="1" x14ac:dyDescent="0.2">
      <c r="A71" s="45"/>
      <c r="B71" s="45"/>
      <c r="C71" s="42" t="s">
        <v>122</v>
      </c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8"/>
      <c r="Y71" s="64">
        <v>95000</v>
      </c>
      <c r="Z71" s="64"/>
      <c r="AA71" s="64"/>
      <c r="AB71" s="64"/>
      <c r="AC71" s="64"/>
      <c r="AD71" s="64">
        <v>0</v>
      </c>
      <c r="AE71" s="64"/>
      <c r="AF71" s="64"/>
      <c r="AG71" s="64"/>
      <c r="AH71" s="64"/>
      <c r="AI71" s="64">
        <v>95000</v>
      </c>
      <c r="AJ71" s="64"/>
      <c r="AK71" s="64"/>
      <c r="AL71" s="64"/>
      <c r="AM71" s="64"/>
      <c r="AN71" s="64">
        <v>57889</v>
      </c>
      <c r="AO71" s="64"/>
      <c r="AP71" s="64"/>
      <c r="AQ71" s="64"/>
      <c r="AR71" s="64"/>
      <c r="AS71" s="64">
        <v>0</v>
      </c>
      <c r="AT71" s="64"/>
      <c r="AU71" s="64"/>
      <c r="AV71" s="64"/>
      <c r="AW71" s="64"/>
      <c r="AX71" s="64">
        <v>57889</v>
      </c>
      <c r="AY71" s="64"/>
      <c r="AZ71" s="64"/>
      <c r="BA71" s="64"/>
      <c r="BB71" s="64"/>
      <c r="BC71" s="64">
        <f>AN71-Y71</f>
        <v>-37111</v>
      </c>
      <c r="BD71" s="64"/>
      <c r="BE71" s="64"/>
      <c r="BF71" s="64"/>
      <c r="BG71" s="64"/>
      <c r="BH71" s="64">
        <f>AS71-AD71</f>
        <v>0</v>
      </c>
      <c r="BI71" s="64"/>
      <c r="BJ71" s="64"/>
      <c r="BK71" s="64"/>
      <c r="BL71" s="64"/>
      <c r="BM71" s="64">
        <v>-37111</v>
      </c>
      <c r="BN71" s="64"/>
      <c r="BO71" s="64"/>
      <c r="BP71" s="64"/>
      <c r="BQ71" s="64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25.5" customHeight="1" x14ac:dyDescent="0.2">
      <c r="A72" s="45"/>
      <c r="B72" s="45"/>
      <c r="C72" s="42" t="s">
        <v>124</v>
      </c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123</v>
      </c>
    </row>
    <row r="73" spans="1:80" s="30" customFormat="1" ht="25.5" customHeight="1" x14ac:dyDescent="0.2">
      <c r="A73" s="45"/>
      <c r="B73" s="45"/>
      <c r="C73" s="42" t="s">
        <v>125</v>
      </c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8"/>
      <c r="Y73" s="64">
        <v>0</v>
      </c>
      <c r="Z73" s="64"/>
      <c r="AA73" s="64"/>
      <c r="AB73" s="64"/>
      <c r="AC73" s="64"/>
      <c r="AD73" s="64">
        <v>6335001.0599999996</v>
      </c>
      <c r="AE73" s="64"/>
      <c r="AF73" s="64"/>
      <c r="AG73" s="64"/>
      <c r="AH73" s="64"/>
      <c r="AI73" s="64">
        <v>6335001.0599999996</v>
      </c>
      <c r="AJ73" s="64"/>
      <c r="AK73" s="64"/>
      <c r="AL73" s="64"/>
      <c r="AM73" s="64"/>
      <c r="AN73" s="64">
        <v>0</v>
      </c>
      <c r="AO73" s="64"/>
      <c r="AP73" s="64"/>
      <c r="AQ73" s="64"/>
      <c r="AR73" s="64"/>
      <c r="AS73" s="64">
        <v>6335001.0599999996</v>
      </c>
      <c r="AT73" s="64"/>
      <c r="AU73" s="64"/>
      <c r="AV73" s="64"/>
      <c r="AW73" s="64"/>
      <c r="AX73" s="64">
        <v>6335001.0599999996</v>
      </c>
      <c r="AY73" s="64"/>
      <c r="AZ73" s="64"/>
      <c r="BA73" s="64"/>
      <c r="BB73" s="64"/>
      <c r="BC73" s="64">
        <f>AN73-Y73</f>
        <v>0</v>
      </c>
      <c r="BD73" s="64"/>
      <c r="BE73" s="64"/>
      <c r="BF73" s="64"/>
      <c r="BG73" s="64"/>
      <c r="BH73" s="64">
        <f>AS73-AD73</f>
        <v>0</v>
      </c>
      <c r="BI73" s="64"/>
      <c r="BJ73" s="64"/>
      <c r="BK73" s="64"/>
      <c r="BL73" s="64"/>
      <c r="BM73" s="64">
        <v>0</v>
      </c>
      <c r="BN73" s="64"/>
      <c r="BO73" s="64"/>
      <c r="BP73" s="64"/>
      <c r="BQ73" s="64"/>
      <c r="BR73" s="6"/>
      <c r="BS73" s="6"/>
      <c r="BT73" s="6"/>
      <c r="BU73" s="6"/>
      <c r="BV73" s="6"/>
      <c r="BW73" s="6"/>
      <c r="BX73" s="6"/>
      <c r="BY73" s="6"/>
      <c r="BZ73" s="7"/>
    </row>
    <row r="74" spans="1:80" s="30" customFormat="1" ht="12.75" customHeight="1" x14ac:dyDescent="0.2">
      <c r="A74" s="45"/>
      <c r="B74" s="45"/>
      <c r="C74" s="42" t="s">
        <v>116</v>
      </c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  <c r="BK74" s="43"/>
      <c r="BL74" s="43"/>
      <c r="BM74" s="43"/>
      <c r="BN74" s="43"/>
      <c r="BO74" s="43"/>
      <c r="BP74" s="43"/>
      <c r="BQ74" s="44"/>
      <c r="BR74" s="6"/>
      <c r="BS74" s="6"/>
      <c r="BT74" s="6"/>
      <c r="BU74" s="6"/>
      <c r="BV74" s="6"/>
      <c r="BW74" s="6"/>
      <c r="BX74" s="6"/>
      <c r="BY74" s="6"/>
      <c r="BZ74" s="7"/>
      <c r="CB74" s="30" t="s">
        <v>126</v>
      </c>
    </row>
    <row r="75" spans="1:80" s="30" customFormat="1" ht="12.75" customHeight="1" x14ac:dyDescent="0.2">
      <c r="A75" s="45"/>
      <c r="B75" s="45"/>
      <c r="C75" s="42" t="s">
        <v>127</v>
      </c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8"/>
      <c r="Y75" s="64">
        <v>450000</v>
      </c>
      <c r="Z75" s="64"/>
      <c r="AA75" s="64"/>
      <c r="AB75" s="64"/>
      <c r="AC75" s="64"/>
      <c r="AD75" s="64">
        <v>0</v>
      </c>
      <c r="AE75" s="64"/>
      <c r="AF75" s="64"/>
      <c r="AG75" s="64"/>
      <c r="AH75" s="64"/>
      <c r="AI75" s="64">
        <v>450000</v>
      </c>
      <c r="AJ75" s="64"/>
      <c r="AK75" s="64"/>
      <c r="AL75" s="64"/>
      <c r="AM75" s="64"/>
      <c r="AN75" s="64">
        <v>116868</v>
      </c>
      <c r="AO75" s="64"/>
      <c r="AP75" s="64"/>
      <c r="AQ75" s="64"/>
      <c r="AR75" s="64"/>
      <c r="AS75" s="64">
        <v>0</v>
      </c>
      <c r="AT75" s="64"/>
      <c r="AU75" s="64"/>
      <c r="AV75" s="64"/>
      <c r="AW75" s="64"/>
      <c r="AX75" s="64">
        <v>116868</v>
      </c>
      <c r="AY75" s="64"/>
      <c r="AZ75" s="64"/>
      <c r="BA75" s="64"/>
      <c r="BB75" s="64"/>
      <c r="BC75" s="64">
        <f>AN75-Y75</f>
        <v>-333132</v>
      </c>
      <c r="BD75" s="64"/>
      <c r="BE75" s="64"/>
      <c r="BF75" s="64"/>
      <c r="BG75" s="64"/>
      <c r="BH75" s="64">
        <f>AS75-AD75</f>
        <v>0</v>
      </c>
      <c r="BI75" s="64"/>
      <c r="BJ75" s="64"/>
      <c r="BK75" s="64"/>
      <c r="BL75" s="64"/>
      <c r="BM75" s="64">
        <v>-333132</v>
      </c>
      <c r="BN75" s="64"/>
      <c r="BO75" s="64"/>
      <c r="BP75" s="64"/>
      <c r="BQ75" s="64"/>
      <c r="BR75" s="6"/>
      <c r="BS75" s="6"/>
      <c r="BT75" s="6"/>
      <c r="BU75" s="6"/>
      <c r="BV75" s="6"/>
      <c r="BW75" s="6"/>
      <c r="BX75" s="6"/>
      <c r="BY75" s="6"/>
      <c r="BZ75" s="7"/>
    </row>
    <row r="76" spans="1:80" s="30" customFormat="1" ht="25.5" customHeight="1" x14ac:dyDescent="0.2">
      <c r="A76" s="45"/>
      <c r="B76" s="45"/>
      <c r="C76" s="42" t="s">
        <v>121</v>
      </c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43"/>
      <c r="BQ76" s="44"/>
      <c r="BR76" s="6"/>
      <c r="BS76" s="6"/>
      <c r="BT76" s="6"/>
      <c r="BU76" s="6"/>
      <c r="BV76" s="6"/>
      <c r="BW76" s="6"/>
      <c r="BX76" s="6"/>
      <c r="BY76" s="6"/>
      <c r="BZ76" s="7"/>
      <c r="CB76" s="30" t="s">
        <v>128</v>
      </c>
    </row>
    <row r="77" spans="1:80" s="41" customFormat="1" x14ac:dyDescent="0.2">
      <c r="A77" s="50"/>
      <c r="B77" s="50"/>
      <c r="C77" s="51" t="s">
        <v>129</v>
      </c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3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65"/>
      <c r="AS77" s="65"/>
      <c r="AT77" s="65"/>
      <c r="AU77" s="65"/>
      <c r="AV77" s="65"/>
      <c r="AW77" s="65"/>
      <c r="AX77" s="65"/>
      <c r="AY77" s="65"/>
      <c r="AZ77" s="65"/>
      <c r="BA77" s="65"/>
      <c r="BB77" s="65"/>
      <c r="BC77" s="65"/>
      <c r="BD77" s="65"/>
      <c r="BE77" s="65"/>
      <c r="BF77" s="65"/>
      <c r="BG77" s="65"/>
      <c r="BH77" s="65"/>
      <c r="BI77" s="65"/>
      <c r="BJ77" s="65"/>
      <c r="BK77" s="65"/>
      <c r="BL77" s="65"/>
      <c r="BM77" s="65"/>
      <c r="BN77" s="65"/>
      <c r="BO77" s="65"/>
      <c r="BP77" s="65"/>
      <c r="BQ77" s="65"/>
      <c r="BR77" s="39"/>
      <c r="BS77" s="39"/>
      <c r="BT77" s="39"/>
      <c r="BU77" s="39"/>
      <c r="BV77" s="39"/>
      <c r="BW77" s="39"/>
      <c r="BX77" s="39"/>
      <c r="BY77" s="39"/>
      <c r="BZ77" s="40"/>
    </row>
    <row r="78" spans="1:80" s="30" customFormat="1" ht="25.5" customHeight="1" x14ac:dyDescent="0.2">
      <c r="A78" s="45"/>
      <c r="B78" s="45"/>
      <c r="C78" s="42" t="s">
        <v>130</v>
      </c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8"/>
      <c r="Y78" s="64">
        <v>25</v>
      </c>
      <c r="Z78" s="64"/>
      <c r="AA78" s="64"/>
      <c r="AB78" s="64"/>
      <c r="AC78" s="64"/>
      <c r="AD78" s="64">
        <v>0</v>
      </c>
      <c r="AE78" s="64"/>
      <c r="AF78" s="64"/>
      <c r="AG78" s="64"/>
      <c r="AH78" s="64"/>
      <c r="AI78" s="64">
        <v>25</v>
      </c>
      <c r="AJ78" s="64"/>
      <c r="AK78" s="64"/>
      <c r="AL78" s="64"/>
      <c r="AM78" s="64"/>
      <c r="AN78" s="64">
        <v>24</v>
      </c>
      <c r="AO78" s="64"/>
      <c r="AP78" s="64"/>
      <c r="AQ78" s="64"/>
      <c r="AR78" s="64"/>
      <c r="AS78" s="64">
        <v>0</v>
      </c>
      <c r="AT78" s="64"/>
      <c r="AU78" s="64"/>
      <c r="AV78" s="64"/>
      <c r="AW78" s="64"/>
      <c r="AX78" s="64">
        <v>24</v>
      </c>
      <c r="AY78" s="64"/>
      <c r="AZ78" s="64"/>
      <c r="BA78" s="64"/>
      <c r="BB78" s="64"/>
      <c r="BC78" s="64">
        <f>AN78-Y78</f>
        <v>-1</v>
      </c>
      <c r="BD78" s="64"/>
      <c r="BE78" s="64"/>
      <c r="BF78" s="64"/>
      <c r="BG78" s="64"/>
      <c r="BH78" s="64">
        <f>AS78-AD78</f>
        <v>0</v>
      </c>
      <c r="BI78" s="64"/>
      <c r="BJ78" s="64"/>
      <c r="BK78" s="64"/>
      <c r="BL78" s="64"/>
      <c r="BM78" s="64">
        <v>-1</v>
      </c>
      <c r="BN78" s="64"/>
      <c r="BO78" s="64"/>
      <c r="BP78" s="64"/>
      <c r="BQ78" s="64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45"/>
      <c r="B79" s="45"/>
      <c r="C79" s="42" t="s">
        <v>132</v>
      </c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43"/>
      <c r="BQ79" s="44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131</v>
      </c>
    </row>
    <row r="80" spans="1:80" s="30" customFormat="1" ht="12.75" customHeight="1" x14ac:dyDescent="0.2">
      <c r="A80" s="45"/>
      <c r="B80" s="45"/>
      <c r="C80" s="42" t="s">
        <v>133</v>
      </c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8"/>
      <c r="Y80" s="64">
        <v>8</v>
      </c>
      <c r="Z80" s="64"/>
      <c r="AA80" s="64"/>
      <c r="AB80" s="64"/>
      <c r="AC80" s="64"/>
      <c r="AD80" s="64">
        <v>0</v>
      </c>
      <c r="AE80" s="64"/>
      <c r="AF80" s="64"/>
      <c r="AG80" s="64"/>
      <c r="AH80" s="64"/>
      <c r="AI80" s="64">
        <v>8</v>
      </c>
      <c r="AJ80" s="64"/>
      <c r="AK80" s="64"/>
      <c r="AL80" s="64"/>
      <c r="AM80" s="64"/>
      <c r="AN80" s="64">
        <v>8</v>
      </c>
      <c r="AO80" s="64"/>
      <c r="AP80" s="64"/>
      <c r="AQ80" s="64"/>
      <c r="AR80" s="64"/>
      <c r="AS80" s="64">
        <v>0</v>
      </c>
      <c r="AT80" s="64"/>
      <c r="AU80" s="64"/>
      <c r="AV80" s="64"/>
      <c r="AW80" s="64"/>
      <c r="AX80" s="64">
        <v>8</v>
      </c>
      <c r="AY80" s="64"/>
      <c r="AZ80" s="64"/>
      <c r="BA80" s="64"/>
      <c r="BB80" s="64"/>
      <c r="BC80" s="64">
        <f>AN80-Y80</f>
        <v>0</v>
      </c>
      <c r="BD80" s="64"/>
      <c r="BE80" s="64"/>
      <c r="BF80" s="64"/>
      <c r="BG80" s="64"/>
      <c r="BH80" s="64">
        <f>AS80-AD80</f>
        <v>0</v>
      </c>
      <c r="BI80" s="64"/>
      <c r="BJ80" s="64"/>
      <c r="BK80" s="64"/>
      <c r="BL80" s="64"/>
      <c r="BM80" s="64">
        <v>0</v>
      </c>
      <c r="BN80" s="64"/>
      <c r="BO80" s="64"/>
      <c r="BP80" s="64"/>
      <c r="BQ80" s="64"/>
      <c r="BR80" s="6"/>
      <c r="BS80" s="6"/>
      <c r="BT80" s="6"/>
      <c r="BU80" s="6"/>
      <c r="BV80" s="6"/>
      <c r="BW80" s="6"/>
      <c r="BX80" s="6"/>
      <c r="BY80" s="6"/>
      <c r="BZ80" s="7"/>
    </row>
    <row r="81" spans="1:80" s="30" customFormat="1" ht="12.75" customHeight="1" x14ac:dyDescent="0.2">
      <c r="A81" s="45"/>
      <c r="B81" s="45"/>
      <c r="C81" s="42" t="s">
        <v>116</v>
      </c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4"/>
      <c r="BR81" s="6"/>
      <c r="BS81" s="6"/>
      <c r="BT81" s="6"/>
      <c r="BU81" s="6"/>
      <c r="BV81" s="6"/>
      <c r="BW81" s="6"/>
      <c r="BX81" s="6"/>
      <c r="BY81" s="6"/>
      <c r="BZ81" s="7"/>
      <c r="CB81" s="30" t="s">
        <v>134</v>
      </c>
    </row>
    <row r="82" spans="1:80" s="30" customFormat="1" ht="25.5" customHeight="1" x14ac:dyDescent="0.2">
      <c r="A82" s="45"/>
      <c r="B82" s="45"/>
      <c r="C82" s="42" t="s">
        <v>135</v>
      </c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8"/>
      <c r="Y82" s="64">
        <v>0</v>
      </c>
      <c r="Z82" s="64"/>
      <c r="AA82" s="64"/>
      <c r="AB82" s="64"/>
      <c r="AC82" s="64"/>
      <c r="AD82" s="64">
        <v>2690</v>
      </c>
      <c r="AE82" s="64"/>
      <c r="AF82" s="64"/>
      <c r="AG82" s="64"/>
      <c r="AH82" s="64"/>
      <c r="AI82" s="64">
        <v>2690</v>
      </c>
      <c r="AJ82" s="64"/>
      <c r="AK82" s="64"/>
      <c r="AL82" s="64"/>
      <c r="AM82" s="64"/>
      <c r="AN82" s="64">
        <v>0</v>
      </c>
      <c r="AO82" s="64"/>
      <c r="AP82" s="64"/>
      <c r="AQ82" s="64"/>
      <c r="AR82" s="64"/>
      <c r="AS82" s="64">
        <v>2690</v>
      </c>
      <c r="AT82" s="64"/>
      <c r="AU82" s="64"/>
      <c r="AV82" s="64"/>
      <c r="AW82" s="64"/>
      <c r="AX82" s="64">
        <v>2690</v>
      </c>
      <c r="AY82" s="64"/>
      <c r="AZ82" s="64"/>
      <c r="BA82" s="64"/>
      <c r="BB82" s="64"/>
      <c r="BC82" s="64">
        <f>AN82-Y82</f>
        <v>0</v>
      </c>
      <c r="BD82" s="64"/>
      <c r="BE82" s="64"/>
      <c r="BF82" s="64"/>
      <c r="BG82" s="64"/>
      <c r="BH82" s="64">
        <f>AS82-AD82</f>
        <v>0</v>
      </c>
      <c r="BI82" s="64"/>
      <c r="BJ82" s="64"/>
      <c r="BK82" s="64"/>
      <c r="BL82" s="64"/>
      <c r="BM82" s="64">
        <v>0</v>
      </c>
      <c r="BN82" s="64"/>
      <c r="BO82" s="64"/>
      <c r="BP82" s="64"/>
      <c r="BQ82" s="64"/>
      <c r="BR82" s="6"/>
      <c r="BS82" s="6"/>
      <c r="BT82" s="6"/>
      <c r="BU82" s="6"/>
      <c r="BV82" s="6"/>
      <c r="BW82" s="6"/>
      <c r="BX82" s="6"/>
      <c r="BY82" s="6"/>
      <c r="BZ82" s="7"/>
    </row>
    <row r="83" spans="1:80" s="30" customFormat="1" ht="12.75" customHeight="1" x14ac:dyDescent="0.2">
      <c r="A83" s="45"/>
      <c r="B83" s="45"/>
      <c r="C83" s="42" t="s">
        <v>116</v>
      </c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  <c r="BK83" s="43"/>
      <c r="BL83" s="43"/>
      <c r="BM83" s="43"/>
      <c r="BN83" s="43"/>
      <c r="BO83" s="43"/>
      <c r="BP83" s="43"/>
      <c r="BQ83" s="44"/>
      <c r="BR83" s="6"/>
      <c r="BS83" s="6"/>
      <c r="BT83" s="6"/>
      <c r="BU83" s="6"/>
      <c r="BV83" s="6"/>
      <c r="BW83" s="6"/>
      <c r="BX83" s="6"/>
      <c r="BY83" s="6"/>
      <c r="BZ83" s="7"/>
      <c r="CB83" s="30" t="s">
        <v>136</v>
      </c>
    </row>
    <row r="84" spans="1:80" s="30" customFormat="1" ht="12.75" customHeight="1" x14ac:dyDescent="0.2">
      <c r="A84" s="45"/>
      <c r="B84" s="45"/>
      <c r="C84" s="42" t="s">
        <v>137</v>
      </c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8"/>
      <c r="Y84" s="64">
        <v>4</v>
      </c>
      <c r="Z84" s="64"/>
      <c r="AA84" s="64"/>
      <c r="AB84" s="64"/>
      <c r="AC84" s="64"/>
      <c r="AD84" s="64">
        <v>0</v>
      </c>
      <c r="AE84" s="64"/>
      <c r="AF84" s="64"/>
      <c r="AG84" s="64"/>
      <c r="AH84" s="64"/>
      <c r="AI84" s="64">
        <v>4</v>
      </c>
      <c r="AJ84" s="64"/>
      <c r="AK84" s="64"/>
      <c r="AL84" s="64"/>
      <c r="AM84" s="64"/>
      <c r="AN84" s="64">
        <v>4</v>
      </c>
      <c r="AO84" s="64"/>
      <c r="AP84" s="64"/>
      <c r="AQ84" s="64"/>
      <c r="AR84" s="64"/>
      <c r="AS84" s="64">
        <v>0</v>
      </c>
      <c r="AT84" s="64"/>
      <c r="AU84" s="64"/>
      <c r="AV84" s="64"/>
      <c r="AW84" s="64"/>
      <c r="AX84" s="64">
        <v>4</v>
      </c>
      <c r="AY84" s="64"/>
      <c r="AZ84" s="64"/>
      <c r="BA84" s="64"/>
      <c r="BB84" s="64"/>
      <c r="BC84" s="64">
        <f>AN84-Y84</f>
        <v>0</v>
      </c>
      <c r="BD84" s="64"/>
      <c r="BE84" s="64"/>
      <c r="BF84" s="64"/>
      <c r="BG84" s="64"/>
      <c r="BH84" s="64">
        <f>AS84-AD84</f>
        <v>0</v>
      </c>
      <c r="BI84" s="64"/>
      <c r="BJ84" s="64"/>
      <c r="BK84" s="64"/>
      <c r="BL84" s="64"/>
      <c r="BM84" s="64">
        <v>0</v>
      </c>
      <c r="BN84" s="64"/>
      <c r="BO84" s="64"/>
      <c r="BP84" s="64"/>
      <c r="BQ84" s="64"/>
      <c r="BR84" s="6"/>
      <c r="BS84" s="6"/>
      <c r="BT84" s="6"/>
      <c r="BU84" s="6"/>
      <c r="BV84" s="6"/>
      <c r="BW84" s="6"/>
      <c r="BX84" s="6"/>
      <c r="BY84" s="6"/>
      <c r="BZ84" s="7"/>
    </row>
    <row r="85" spans="1:80" s="30" customFormat="1" ht="12.75" customHeight="1" x14ac:dyDescent="0.2">
      <c r="A85" s="45"/>
      <c r="B85" s="45"/>
      <c r="C85" s="42" t="s">
        <v>116</v>
      </c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  <c r="BM85" s="43"/>
      <c r="BN85" s="43"/>
      <c r="BO85" s="43"/>
      <c r="BP85" s="43"/>
      <c r="BQ85" s="44"/>
      <c r="BR85" s="6"/>
      <c r="BS85" s="6"/>
      <c r="BT85" s="6"/>
      <c r="BU85" s="6"/>
      <c r="BV85" s="6"/>
      <c r="BW85" s="6"/>
      <c r="BX85" s="6"/>
      <c r="BY85" s="6"/>
      <c r="BZ85" s="7"/>
      <c r="CB85" s="30" t="s">
        <v>138</v>
      </c>
    </row>
    <row r="86" spans="1:80" s="41" customFormat="1" x14ac:dyDescent="0.2">
      <c r="A86" s="50"/>
      <c r="B86" s="50"/>
      <c r="C86" s="51" t="s">
        <v>139</v>
      </c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3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5"/>
      <c r="BR86" s="39"/>
      <c r="BS86" s="39"/>
      <c r="BT86" s="39"/>
      <c r="BU86" s="39"/>
      <c r="BV86" s="39"/>
      <c r="BW86" s="39"/>
      <c r="BX86" s="39"/>
      <c r="BY86" s="39"/>
      <c r="BZ86" s="40"/>
    </row>
    <row r="87" spans="1:80" s="30" customFormat="1" ht="30.75" customHeight="1" x14ac:dyDescent="0.2">
      <c r="A87" s="45"/>
      <c r="B87" s="45"/>
      <c r="C87" s="42" t="s">
        <v>140</v>
      </c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8"/>
      <c r="Y87" s="64">
        <v>33980</v>
      </c>
      <c r="Z87" s="64"/>
      <c r="AA87" s="64"/>
      <c r="AB87" s="64"/>
      <c r="AC87" s="64"/>
      <c r="AD87" s="64">
        <v>0</v>
      </c>
      <c r="AE87" s="64"/>
      <c r="AF87" s="64"/>
      <c r="AG87" s="64"/>
      <c r="AH87" s="64"/>
      <c r="AI87" s="64">
        <v>33980</v>
      </c>
      <c r="AJ87" s="64"/>
      <c r="AK87" s="64"/>
      <c r="AL87" s="64"/>
      <c r="AM87" s="64"/>
      <c r="AN87" s="64">
        <v>14887</v>
      </c>
      <c r="AO87" s="64"/>
      <c r="AP87" s="64"/>
      <c r="AQ87" s="64"/>
      <c r="AR87" s="64"/>
      <c r="AS87" s="64">
        <v>0</v>
      </c>
      <c r="AT87" s="64"/>
      <c r="AU87" s="64"/>
      <c r="AV87" s="64"/>
      <c r="AW87" s="64"/>
      <c r="AX87" s="64">
        <v>14887</v>
      </c>
      <c r="AY87" s="64"/>
      <c r="AZ87" s="64"/>
      <c r="BA87" s="64"/>
      <c r="BB87" s="64"/>
      <c r="BC87" s="64">
        <f>AN87-Y87</f>
        <v>-19093</v>
      </c>
      <c r="BD87" s="64"/>
      <c r="BE87" s="64"/>
      <c r="BF87" s="64"/>
      <c r="BG87" s="64"/>
      <c r="BH87" s="64">
        <f>AS87-AD87</f>
        <v>0</v>
      </c>
      <c r="BI87" s="64"/>
      <c r="BJ87" s="64"/>
      <c r="BK87" s="64"/>
      <c r="BL87" s="64"/>
      <c r="BM87" s="64">
        <v>-19093</v>
      </c>
      <c r="BN87" s="64"/>
      <c r="BO87" s="64"/>
      <c r="BP87" s="64"/>
      <c r="BQ87" s="64"/>
      <c r="BR87" s="6"/>
      <c r="BS87" s="6"/>
      <c r="BT87" s="6"/>
      <c r="BU87" s="6"/>
      <c r="BV87" s="6"/>
      <c r="BW87" s="6"/>
      <c r="BX87" s="6"/>
      <c r="BY87" s="6"/>
      <c r="BZ87" s="7"/>
    </row>
    <row r="88" spans="1:80" s="30" customFormat="1" ht="25.5" customHeight="1" x14ac:dyDescent="0.2">
      <c r="A88" s="45"/>
      <c r="B88" s="45"/>
      <c r="C88" s="42" t="s">
        <v>142</v>
      </c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  <c r="BK88" s="43"/>
      <c r="BL88" s="43"/>
      <c r="BM88" s="43"/>
      <c r="BN88" s="43"/>
      <c r="BO88" s="43"/>
      <c r="BP88" s="43"/>
      <c r="BQ88" s="44"/>
      <c r="BR88" s="6"/>
      <c r="BS88" s="6"/>
      <c r="BT88" s="6"/>
      <c r="BU88" s="6"/>
      <c r="BV88" s="6"/>
      <c r="BW88" s="6"/>
      <c r="BX88" s="6"/>
      <c r="BY88" s="6"/>
      <c r="BZ88" s="7"/>
      <c r="CB88" s="30" t="s">
        <v>141</v>
      </c>
    </row>
    <row r="89" spans="1:80" s="30" customFormat="1" ht="12.75" customHeight="1" x14ac:dyDescent="0.2">
      <c r="A89" s="45"/>
      <c r="B89" s="45"/>
      <c r="C89" s="42" t="s">
        <v>143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8"/>
      <c r="Y89" s="64">
        <v>11875</v>
      </c>
      <c r="Z89" s="64"/>
      <c r="AA89" s="64"/>
      <c r="AB89" s="64"/>
      <c r="AC89" s="64"/>
      <c r="AD89" s="64">
        <v>0</v>
      </c>
      <c r="AE89" s="64"/>
      <c r="AF89" s="64"/>
      <c r="AG89" s="64"/>
      <c r="AH89" s="64"/>
      <c r="AI89" s="64">
        <v>11875</v>
      </c>
      <c r="AJ89" s="64"/>
      <c r="AK89" s="64"/>
      <c r="AL89" s="64"/>
      <c r="AM89" s="64"/>
      <c r="AN89" s="64">
        <v>8269.86</v>
      </c>
      <c r="AO89" s="64"/>
      <c r="AP89" s="64"/>
      <c r="AQ89" s="64"/>
      <c r="AR89" s="64"/>
      <c r="AS89" s="64">
        <v>0</v>
      </c>
      <c r="AT89" s="64"/>
      <c r="AU89" s="64"/>
      <c r="AV89" s="64"/>
      <c r="AW89" s="64"/>
      <c r="AX89" s="64">
        <v>8269.86</v>
      </c>
      <c r="AY89" s="64"/>
      <c r="AZ89" s="64"/>
      <c r="BA89" s="64"/>
      <c r="BB89" s="64"/>
      <c r="BC89" s="64">
        <f>AN89-Y89</f>
        <v>-3605.1399999999994</v>
      </c>
      <c r="BD89" s="64"/>
      <c r="BE89" s="64"/>
      <c r="BF89" s="64"/>
      <c r="BG89" s="64"/>
      <c r="BH89" s="64">
        <f>AS89-AD89</f>
        <v>0</v>
      </c>
      <c r="BI89" s="64"/>
      <c r="BJ89" s="64"/>
      <c r="BK89" s="64"/>
      <c r="BL89" s="64"/>
      <c r="BM89" s="64">
        <v>-4639</v>
      </c>
      <c r="BN89" s="64"/>
      <c r="BO89" s="64"/>
      <c r="BP89" s="64"/>
      <c r="BQ89" s="64"/>
      <c r="BR89" s="6"/>
      <c r="BS89" s="6"/>
      <c r="BT89" s="6"/>
      <c r="BU89" s="6"/>
      <c r="BV89" s="6"/>
      <c r="BW89" s="6"/>
      <c r="BX89" s="6"/>
      <c r="BY89" s="6"/>
      <c r="BZ89" s="7"/>
    </row>
    <row r="90" spans="1:80" s="30" customFormat="1" ht="25.5" customHeight="1" x14ac:dyDescent="0.2">
      <c r="A90" s="45"/>
      <c r="B90" s="45"/>
      <c r="C90" s="42" t="s">
        <v>142</v>
      </c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  <c r="BK90" s="43"/>
      <c r="BL90" s="43"/>
      <c r="BM90" s="43"/>
      <c r="BN90" s="43"/>
      <c r="BO90" s="43"/>
      <c r="BP90" s="43"/>
      <c r="BQ90" s="44"/>
      <c r="BR90" s="6"/>
      <c r="BS90" s="6"/>
      <c r="BT90" s="6"/>
      <c r="BU90" s="6"/>
      <c r="BV90" s="6"/>
      <c r="BW90" s="6"/>
      <c r="BX90" s="6"/>
      <c r="BY90" s="6"/>
      <c r="BZ90" s="7"/>
      <c r="CB90" s="30" t="s">
        <v>144</v>
      </c>
    </row>
    <row r="91" spans="1:80" s="30" customFormat="1" ht="25.5" customHeight="1" x14ac:dyDescent="0.2">
      <c r="A91" s="45"/>
      <c r="B91" s="45"/>
      <c r="C91" s="42" t="s">
        <v>145</v>
      </c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8"/>
      <c r="Y91" s="64">
        <v>0</v>
      </c>
      <c r="Z91" s="64"/>
      <c r="AA91" s="64"/>
      <c r="AB91" s="64"/>
      <c r="AC91" s="64"/>
      <c r="AD91" s="64">
        <v>2355.02</v>
      </c>
      <c r="AE91" s="64"/>
      <c r="AF91" s="64"/>
      <c r="AG91" s="64"/>
      <c r="AH91" s="64"/>
      <c r="AI91" s="64">
        <v>2355.02</v>
      </c>
      <c r="AJ91" s="64"/>
      <c r="AK91" s="64"/>
      <c r="AL91" s="64"/>
      <c r="AM91" s="64"/>
      <c r="AN91" s="64">
        <v>0</v>
      </c>
      <c r="AO91" s="64"/>
      <c r="AP91" s="64"/>
      <c r="AQ91" s="64"/>
      <c r="AR91" s="64"/>
      <c r="AS91" s="64">
        <v>2355.02</v>
      </c>
      <c r="AT91" s="64"/>
      <c r="AU91" s="64"/>
      <c r="AV91" s="64"/>
      <c r="AW91" s="64"/>
      <c r="AX91" s="64">
        <v>2355.02</v>
      </c>
      <c r="AY91" s="64"/>
      <c r="AZ91" s="64"/>
      <c r="BA91" s="64"/>
      <c r="BB91" s="64"/>
      <c r="BC91" s="64">
        <f>AN91-Y91</f>
        <v>0</v>
      </c>
      <c r="BD91" s="64"/>
      <c r="BE91" s="64"/>
      <c r="BF91" s="64"/>
      <c r="BG91" s="64"/>
      <c r="BH91" s="64">
        <f>AS91-AD91</f>
        <v>0</v>
      </c>
      <c r="BI91" s="64"/>
      <c r="BJ91" s="64"/>
      <c r="BK91" s="64"/>
      <c r="BL91" s="64"/>
      <c r="BM91" s="64">
        <v>0</v>
      </c>
      <c r="BN91" s="64"/>
      <c r="BO91" s="64"/>
      <c r="BP91" s="64"/>
      <c r="BQ91" s="64"/>
      <c r="BR91" s="6"/>
      <c r="BS91" s="6"/>
      <c r="BT91" s="6"/>
      <c r="BU91" s="6"/>
      <c r="BV91" s="6"/>
      <c r="BW91" s="6"/>
      <c r="BX91" s="6"/>
      <c r="BY91" s="6"/>
      <c r="BZ91" s="7"/>
    </row>
    <row r="92" spans="1:80" s="30" customFormat="1" ht="12.75" customHeight="1" x14ac:dyDescent="0.2">
      <c r="A92" s="45"/>
      <c r="B92" s="45"/>
      <c r="C92" s="42" t="s">
        <v>116</v>
      </c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3"/>
      <c r="BG92" s="43"/>
      <c r="BH92" s="43"/>
      <c r="BI92" s="43"/>
      <c r="BJ92" s="43"/>
      <c r="BK92" s="43"/>
      <c r="BL92" s="43"/>
      <c r="BM92" s="43"/>
      <c r="BN92" s="43"/>
      <c r="BO92" s="43"/>
      <c r="BP92" s="43"/>
      <c r="BQ92" s="44"/>
      <c r="BR92" s="6"/>
      <c r="BS92" s="6"/>
      <c r="BT92" s="6"/>
      <c r="BU92" s="6"/>
      <c r="BV92" s="6"/>
      <c r="BW92" s="6"/>
      <c r="BX92" s="6"/>
      <c r="BY92" s="6"/>
      <c r="BZ92" s="7"/>
      <c r="CB92" s="30" t="s">
        <v>146</v>
      </c>
    </row>
    <row r="93" spans="1:80" s="30" customFormat="1" ht="12.75" customHeight="1" x14ac:dyDescent="0.2">
      <c r="A93" s="45"/>
      <c r="B93" s="45"/>
      <c r="C93" s="42" t="s">
        <v>147</v>
      </c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8"/>
      <c r="Y93" s="64">
        <v>112500</v>
      </c>
      <c r="Z93" s="64"/>
      <c r="AA93" s="64"/>
      <c r="AB93" s="64"/>
      <c r="AC93" s="64"/>
      <c r="AD93" s="64">
        <v>0</v>
      </c>
      <c r="AE93" s="64"/>
      <c r="AF93" s="64"/>
      <c r="AG93" s="64"/>
      <c r="AH93" s="64"/>
      <c r="AI93" s="64">
        <v>112500</v>
      </c>
      <c r="AJ93" s="64"/>
      <c r="AK93" s="64"/>
      <c r="AL93" s="64"/>
      <c r="AM93" s="64"/>
      <c r="AN93" s="64">
        <v>29217</v>
      </c>
      <c r="AO93" s="64"/>
      <c r="AP93" s="64"/>
      <c r="AQ93" s="64"/>
      <c r="AR93" s="64"/>
      <c r="AS93" s="64">
        <v>0</v>
      </c>
      <c r="AT93" s="64"/>
      <c r="AU93" s="64"/>
      <c r="AV93" s="64"/>
      <c r="AW93" s="64"/>
      <c r="AX93" s="64">
        <v>29217</v>
      </c>
      <c r="AY93" s="64"/>
      <c r="AZ93" s="64"/>
      <c r="BA93" s="64"/>
      <c r="BB93" s="64"/>
      <c r="BC93" s="64">
        <f>AN93-Y93</f>
        <v>-83283</v>
      </c>
      <c r="BD93" s="64"/>
      <c r="BE93" s="64"/>
      <c r="BF93" s="64"/>
      <c r="BG93" s="64"/>
      <c r="BH93" s="64">
        <f>AS93-AD93</f>
        <v>0</v>
      </c>
      <c r="BI93" s="64"/>
      <c r="BJ93" s="64"/>
      <c r="BK93" s="64"/>
      <c r="BL93" s="64"/>
      <c r="BM93" s="64">
        <v>-83283</v>
      </c>
      <c r="BN93" s="64"/>
      <c r="BO93" s="64"/>
      <c r="BP93" s="64"/>
      <c r="BQ93" s="64"/>
      <c r="BR93" s="6"/>
      <c r="BS93" s="6"/>
      <c r="BT93" s="6"/>
      <c r="BU93" s="6"/>
      <c r="BV93" s="6"/>
      <c r="BW93" s="6"/>
      <c r="BX93" s="6"/>
      <c r="BY93" s="6"/>
      <c r="BZ93" s="7"/>
    </row>
    <row r="94" spans="1:80" s="30" customFormat="1" ht="25.5" customHeight="1" x14ac:dyDescent="0.2">
      <c r="A94" s="45"/>
      <c r="B94" s="45"/>
      <c r="C94" s="42" t="s">
        <v>142</v>
      </c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  <c r="BK94" s="43"/>
      <c r="BL94" s="43"/>
      <c r="BM94" s="43"/>
      <c r="BN94" s="43"/>
      <c r="BO94" s="43"/>
      <c r="BP94" s="43"/>
      <c r="BQ94" s="44"/>
      <c r="BR94" s="6"/>
      <c r="BS94" s="6"/>
      <c r="BT94" s="6"/>
      <c r="BU94" s="6"/>
      <c r="BV94" s="6"/>
      <c r="BW94" s="6"/>
      <c r="BX94" s="6"/>
      <c r="BY94" s="6"/>
      <c r="BZ94" s="7"/>
      <c r="CB94" s="30" t="s">
        <v>148</v>
      </c>
    </row>
    <row r="95" spans="1:80" s="41" customFormat="1" x14ac:dyDescent="0.2">
      <c r="A95" s="50"/>
      <c r="B95" s="50"/>
      <c r="C95" s="51" t="s">
        <v>149</v>
      </c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3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5"/>
      <c r="BR95" s="39"/>
      <c r="BS95" s="39"/>
      <c r="BT95" s="39"/>
      <c r="BU95" s="39"/>
      <c r="BV95" s="39"/>
      <c r="BW95" s="39"/>
      <c r="BX95" s="39"/>
      <c r="BY95" s="39"/>
      <c r="BZ95" s="40"/>
    </row>
    <row r="96" spans="1:80" s="30" customFormat="1" ht="12.75" customHeight="1" x14ac:dyDescent="0.2">
      <c r="A96" s="45"/>
      <c r="B96" s="45"/>
      <c r="C96" s="42" t="s">
        <v>150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8"/>
      <c r="Y96" s="64">
        <v>100</v>
      </c>
      <c r="Z96" s="64"/>
      <c r="AA96" s="64"/>
      <c r="AB96" s="64"/>
      <c r="AC96" s="64"/>
      <c r="AD96" s="64">
        <v>0</v>
      </c>
      <c r="AE96" s="64"/>
      <c r="AF96" s="64"/>
      <c r="AG96" s="64"/>
      <c r="AH96" s="64"/>
      <c r="AI96" s="64">
        <v>100</v>
      </c>
      <c r="AJ96" s="64"/>
      <c r="AK96" s="64"/>
      <c r="AL96" s="64"/>
      <c r="AM96" s="64"/>
      <c r="AN96" s="64">
        <v>42</v>
      </c>
      <c r="AO96" s="64"/>
      <c r="AP96" s="64"/>
      <c r="AQ96" s="64"/>
      <c r="AR96" s="64"/>
      <c r="AS96" s="64">
        <v>0</v>
      </c>
      <c r="AT96" s="64"/>
      <c r="AU96" s="64"/>
      <c r="AV96" s="64"/>
      <c r="AW96" s="64"/>
      <c r="AX96" s="64">
        <v>42</v>
      </c>
      <c r="AY96" s="64"/>
      <c r="AZ96" s="64"/>
      <c r="BA96" s="64"/>
      <c r="BB96" s="64"/>
      <c r="BC96" s="64">
        <f>AN96-Y96</f>
        <v>-58</v>
      </c>
      <c r="BD96" s="64"/>
      <c r="BE96" s="64"/>
      <c r="BF96" s="64"/>
      <c r="BG96" s="64"/>
      <c r="BH96" s="64">
        <f>AS96-AD96</f>
        <v>0</v>
      </c>
      <c r="BI96" s="64"/>
      <c r="BJ96" s="64"/>
      <c r="BK96" s="64"/>
      <c r="BL96" s="64"/>
      <c r="BM96" s="64">
        <v>-58</v>
      </c>
      <c r="BN96" s="64"/>
      <c r="BO96" s="64"/>
      <c r="BP96" s="64"/>
      <c r="BQ96" s="64"/>
      <c r="BR96" s="6"/>
      <c r="BS96" s="6"/>
      <c r="BT96" s="6"/>
      <c r="BU96" s="6"/>
      <c r="BV96" s="6"/>
      <c r="BW96" s="6"/>
      <c r="BX96" s="6"/>
      <c r="BY96" s="6"/>
      <c r="BZ96" s="7"/>
    </row>
    <row r="97" spans="1:107" s="30" customFormat="1" ht="25.5" customHeight="1" x14ac:dyDescent="0.2">
      <c r="A97" s="45"/>
      <c r="B97" s="45"/>
      <c r="C97" s="42" t="s">
        <v>152</v>
      </c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4"/>
      <c r="BR97" s="6"/>
      <c r="BS97" s="6"/>
      <c r="BT97" s="6"/>
      <c r="BU97" s="6"/>
      <c r="BV97" s="6"/>
      <c r="BW97" s="6"/>
      <c r="BX97" s="6"/>
      <c r="BY97" s="6"/>
      <c r="BZ97" s="7"/>
      <c r="CB97" s="30" t="s">
        <v>151</v>
      </c>
    </row>
    <row r="98" spans="1:107" s="30" customFormat="1" ht="12.75" customHeight="1" x14ac:dyDescent="0.2">
      <c r="A98" s="45"/>
      <c r="B98" s="45"/>
      <c r="C98" s="42" t="s">
        <v>153</v>
      </c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8"/>
      <c r="Y98" s="64">
        <v>100</v>
      </c>
      <c r="Z98" s="64"/>
      <c r="AA98" s="64"/>
      <c r="AB98" s="64"/>
      <c r="AC98" s="64"/>
      <c r="AD98" s="64">
        <v>0</v>
      </c>
      <c r="AE98" s="64"/>
      <c r="AF98" s="64"/>
      <c r="AG98" s="64"/>
      <c r="AH98" s="64"/>
      <c r="AI98" s="64">
        <v>100</v>
      </c>
      <c r="AJ98" s="64"/>
      <c r="AK98" s="64"/>
      <c r="AL98" s="64"/>
      <c r="AM98" s="64"/>
      <c r="AN98" s="64">
        <v>61</v>
      </c>
      <c r="AO98" s="64"/>
      <c r="AP98" s="64"/>
      <c r="AQ98" s="64"/>
      <c r="AR98" s="64"/>
      <c r="AS98" s="64">
        <v>0</v>
      </c>
      <c r="AT98" s="64"/>
      <c r="AU98" s="64"/>
      <c r="AV98" s="64"/>
      <c r="AW98" s="64"/>
      <c r="AX98" s="64">
        <v>61</v>
      </c>
      <c r="AY98" s="64"/>
      <c r="AZ98" s="64"/>
      <c r="BA98" s="64"/>
      <c r="BB98" s="64"/>
      <c r="BC98" s="64">
        <f>AN98-Y98</f>
        <v>-39</v>
      </c>
      <c r="BD98" s="64"/>
      <c r="BE98" s="64"/>
      <c r="BF98" s="64"/>
      <c r="BG98" s="64"/>
      <c r="BH98" s="64">
        <f>AS98-AD98</f>
        <v>0</v>
      </c>
      <c r="BI98" s="64"/>
      <c r="BJ98" s="64"/>
      <c r="BK98" s="64"/>
      <c r="BL98" s="64"/>
      <c r="BM98" s="64">
        <v>-39</v>
      </c>
      <c r="BN98" s="64"/>
      <c r="BO98" s="64"/>
      <c r="BP98" s="64"/>
      <c r="BQ98" s="64"/>
      <c r="BR98" s="6"/>
      <c r="BS98" s="6"/>
      <c r="BT98" s="6"/>
      <c r="BU98" s="6"/>
      <c r="BV98" s="6"/>
      <c r="BW98" s="6"/>
      <c r="BX98" s="6"/>
      <c r="BY98" s="6"/>
      <c r="BZ98" s="7"/>
    </row>
    <row r="99" spans="1:107" s="30" customFormat="1" ht="25.5" customHeight="1" x14ac:dyDescent="0.2">
      <c r="A99" s="45"/>
      <c r="B99" s="45"/>
      <c r="C99" s="42" t="s">
        <v>152</v>
      </c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AZ99" s="43"/>
      <c r="BA99" s="43"/>
      <c r="BB99" s="43"/>
      <c r="BC99" s="43"/>
      <c r="BD99" s="43"/>
      <c r="BE99" s="43"/>
      <c r="BF99" s="43"/>
      <c r="BG99" s="43"/>
      <c r="BH99" s="43"/>
      <c r="BI99" s="43"/>
      <c r="BJ99" s="43"/>
      <c r="BK99" s="43"/>
      <c r="BL99" s="43"/>
      <c r="BM99" s="43"/>
      <c r="BN99" s="43"/>
      <c r="BO99" s="43"/>
      <c r="BP99" s="43"/>
      <c r="BQ99" s="44"/>
      <c r="BR99" s="6"/>
      <c r="BS99" s="6"/>
      <c r="BT99" s="6"/>
      <c r="BU99" s="6"/>
      <c r="BV99" s="6"/>
      <c r="BW99" s="6"/>
      <c r="BX99" s="6"/>
      <c r="BY99" s="6"/>
      <c r="BZ99" s="7"/>
      <c r="CB99" s="30" t="s">
        <v>154</v>
      </c>
    </row>
    <row r="100" spans="1:107" s="30" customFormat="1" ht="12.75" customHeight="1" x14ac:dyDescent="0.2">
      <c r="A100" s="45"/>
      <c r="B100" s="45"/>
      <c r="C100" s="42" t="s">
        <v>155</v>
      </c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8"/>
      <c r="Y100" s="64">
        <v>100</v>
      </c>
      <c r="Z100" s="64"/>
      <c r="AA100" s="64"/>
      <c r="AB100" s="64"/>
      <c r="AC100" s="64"/>
      <c r="AD100" s="64">
        <v>0</v>
      </c>
      <c r="AE100" s="64"/>
      <c r="AF100" s="64"/>
      <c r="AG100" s="64"/>
      <c r="AH100" s="64"/>
      <c r="AI100" s="64">
        <v>100</v>
      </c>
      <c r="AJ100" s="64"/>
      <c r="AK100" s="64"/>
      <c r="AL100" s="64"/>
      <c r="AM100" s="64"/>
      <c r="AN100" s="64">
        <v>26</v>
      </c>
      <c r="AO100" s="64"/>
      <c r="AP100" s="64"/>
      <c r="AQ100" s="64"/>
      <c r="AR100" s="64"/>
      <c r="AS100" s="64">
        <v>0</v>
      </c>
      <c r="AT100" s="64"/>
      <c r="AU100" s="64"/>
      <c r="AV100" s="64"/>
      <c r="AW100" s="64"/>
      <c r="AX100" s="64">
        <v>26</v>
      </c>
      <c r="AY100" s="64"/>
      <c r="AZ100" s="64"/>
      <c r="BA100" s="64"/>
      <c r="BB100" s="64"/>
      <c r="BC100" s="64">
        <f>AN100-Y100</f>
        <v>-74</v>
      </c>
      <c r="BD100" s="64"/>
      <c r="BE100" s="64"/>
      <c r="BF100" s="64"/>
      <c r="BG100" s="64"/>
      <c r="BH100" s="64">
        <f>AS100-AD100</f>
        <v>0</v>
      </c>
      <c r="BI100" s="64"/>
      <c r="BJ100" s="64"/>
      <c r="BK100" s="64"/>
      <c r="BL100" s="64"/>
      <c r="BM100" s="64">
        <v>-74</v>
      </c>
      <c r="BN100" s="64"/>
      <c r="BO100" s="64"/>
      <c r="BP100" s="64"/>
      <c r="BQ100" s="64"/>
      <c r="BR100" s="6"/>
      <c r="BS100" s="6"/>
      <c r="BT100" s="6"/>
      <c r="BU100" s="6"/>
      <c r="BV100" s="6"/>
      <c r="BW100" s="6"/>
      <c r="BX100" s="6"/>
      <c r="BY100" s="6"/>
      <c r="BZ100" s="7"/>
    </row>
    <row r="101" spans="1:107" s="30" customFormat="1" ht="25.5" customHeight="1" x14ac:dyDescent="0.2">
      <c r="A101" s="45"/>
      <c r="B101" s="45"/>
      <c r="C101" s="42" t="s">
        <v>152</v>
      </c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/>
      <c r="BF101" s="43"/>
      <c r="BG101" s="43"/>
      <c r="BH101" s="43"/>
      <c r="BI101" s="43"/>
      <c r="BJ101" s="43"/>
      <c r="BK101" s="43"/>
      <c r="BL101" s="43"/>
      <c r="BM101" s="43"/>
      <c r="BN101" s="43"/>
      <c r="BO101" s="43"/>
      <c r="BP101" s="43"/>
      <c r="BQ101" s="44"/>
      <c r="BR101" s="6"/>
      <c r="BS101" s="6"/>
      <c r="BT101" s="6"/>
      <c r="BU101" s="6"/>
      <c r="BV101" s="6"/>
      <c r="BW101" s="6"/>
      <c r="BX101" s="6"/>
      <c r="BY101" s="6"/>
      <c r="BZ101" s="7"/>
      <c r="CB101" s="30" t="s">
        <v>156</v>
      </c>
    </row>
    <row r="102" spans="1:107" ht="12" customHeight="1" x14ac:dyDescent="0.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</row>
    <row r="103" spans="1:107" ht="15.75" customHeight="1" x14ac:dyDescent="0.2">
      <c r="A103" s="69" t="s">
        <v>105</v>
      </c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</row>
    <row r="104" spans="1:107" ht="14.25" customHeight="1" x14ac:dyDescent="0.2">
      <c r="A104" s="70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2"/>
      <c r="BO104" s="6"/>
      <c r="BP104" s="6"/>
      <c r="BQ104" s="6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</row>
    <row r="105" spans="1:107" ht="12" customHeight="1" x14ac:dyDescent="0.2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</row>
    <row r="106" spans="1:107" ht="15.75" customHeight="1" x14ac:dyDescent="0.2">
      <c r="A106" s="69" t="s">
        <v>57</v>
      </c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</row>
    <row r="107" spans="1:107" ht="12" customHeight="1" x14ac:dyDescent="0.2">
      <c r="A107" s="133" t="s">
        <v>196</v>
      </c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133"/>
      <c r="AD107" s="133"/>
      <c r="AE107" s="133"/>
      <c r="AF107" s="133"/>
      <c r="AG107" s="133"/>
      <c r="AH107" s="133"/>
      <c r="AI107" s="133"/>
      <c r="AJ107" s="133"/>
      <c r="AK107" s="133"/>
      <c r="AL107" s="133"/>
      <c r="AM107" s="133"/>
      <c r="AN107" s="133"/>
      <c r="AO107" s="133"/>
      <c r="AP107" s="133"/>
      <c r="AQ107" s="133"/>
      <c r="AR107" s="133"/>
      <c r="AS107" s="133"/>
      <c r="AT107" s="133"/>
      <c r="AU107" s="133"/>
      <c r="AV107" s="133"/>
      <c r="AW107" s="133"/>
      <c r="AX107" s="133"/>
      <c r="AY107" s="133"/>
      <c r="AZ107" s="133"/>
      <c r="BA107" s="133"/>
      <c r="BB107" s="133"/>
      <c r="BC107" s="133"/>
      <c r="BD107" s="133"/>
      <c r="BE107" s="133"/>
      <c r="BF107" s="133"/>
      <c r="BG107" s="133"/>
      <c r="BH107" s="133"/>
      <c r="BI107" s="133"/>
      <c r="BJ107" s="133"/>
      <c r="BK107" s="133"/>
      <c r="BL107" s="133"/>
      <c r="BM107" s="133"/>
      <c r="BN107" s="133"/>
      <c r="BO107" s="133"/>
      <c r="BP107" s="133"/>
      <c r="BQ107" s="133"/>
    </row>
    <row r="108" spans="1:107" ht="21" customHeight="1" x14ac:dyDescent="0.2">
      <c r="A108" s="88" t="s">
        <v>3</v>
      </c>
      <c r="B108" s="88"/>
      <c r="C108" s="88" t="s">
        <v>4</v>
      </c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  <c r="AA108" s="88" t="s">
        <v>58</v>
      </c>
      <c r="AB108" s="88"/>
      <c r="AC108" s="88"/>
      <c r="AD108" s="88"/>
      <c r="AE108" s="88"/>
      <c r="AF108" s="88"/>
      <c r="AG108" s="88"/>
      <c r="AH108" s="88"/>
      <c r="AI108" s="88"/>
      <c r="AJ108" s="88"/>
      <c r="AK108" s="88"/>
      <c r="AL108" s="88"/>
      <c r="AM108" s="88"/>
      <c r="AN108" s="88"/>
      <c r="AO108" s="88"/>
      <c r="AP108" s="88" t="s">
        <v>59</v>
      </c>
      <c r="AQ108" s="88"/>
      <c r="AR108" s="88"/>
      <c r="AS108" s="88"/>
      <c r="AT108" s="88"/>
      <c r="AU108" s="88"/>
      <c r="AV108" s="88"/>
      <c r="AW108" s="88"/>
      <c r="AX108" s="88"/>
      <c r="AY108" s="88"/>
      <c r="AZ108" s="88"/>
      <c r="BA108" s="88"/>
      <c r="BB108" s="88"/>
      <c r="BC108" s="88"/>
      <c r="BD108" s="88" t="s">
        <v>60</v>
      </c>
      <c r="BE108" s="88"/>
      <c r="BF108" s="88"/>
      <c r="BG108" s="88"/>
      <c r="BH108" s="88"/>
      <c r="BI108" s="88"/>
      <c r="BJ108" s="88"/>
      <c r="BK108" s="88"/>
      <c r="BL108" s="88"/>
      <c r="BM108" s="88"/>
      <c r="BN108" s="88"/>
      <c r="BO108" s="88"/>
      <c r="BP108" s="88"/>
      <c r="BQ108" s="88"/>
    </row>
    <row r="109" spans="1:107" ht="29.1" customHeight="1" x14ac:dyDescent="0.2">
      <c r="A109" s="88"/>
      <c r="B109" s="88"/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 t="s">
        <v>2</v>
      </c>
      <c r="AB109" s="88"/>
      <c r="AC109" s="88"/>
      <c r="AD109" s="88"/>
      <c r="AE109" s="88"/>
      <c r="AF109" s="88" t="s">
        <v>1</v>
      </c>
      <c r="AG109" s="88"/>
      <c r="AH109" s="88"/>
      <c r="AI109" s="88"/>
      <c r="AJ109" s="88"/>
      <c r="AK109" s="88" t="s">
        <v>17</v>
      </c>
      <c r="AL109" s="88"/>
      <c r="AM109" s="88"/>
      <c r="AN109" s="88"/>
      <c r="AO109" s="88"/>
      <c r="AP109" s="88" t="s">
        <v>2</v>
      </c>
      <c r="AQ109" s="88"/>
      <c r="AR109" s="88"/>
      <c r="AS109" s="88"/>
      <c r="AT109" s="88"/>
      <c r="AU109" s="88" t="s">
        <v>1</v>
      </c>
      <c r="AV109" s="88"/>
      <c r="AW109" s="88"/>
      <c r="AX109" s="88"/>
      <c r="AY109" s="88"/>
      <c r="AZ109" s="88" t="s">
        <v>17</v>
      </c>
      <c r="BA109" s="88"/>
      <c r="BB109" s="88"/>
      <c r="BC109" s="88"/>
      <c r="BD109" s="88" t="s">
        <v>2</v>
      </c>
      <c r="BE109" s="88"/>
      <c r="BF109" s="88"/>
      <c r="BG109" s="88"/>
      <c r="BH109" s="88"/>
      <c r="BI109" s="88" t="s">
        <v>1</v>
      </c>
      <c r="BJ109" s="88"/>
      <c r="BK109" s="88"/>
      <c r="BL109" s="88"/>
      <c r="BM109" s="88"/>
      <c r="BN109" s="88" t="s">
        <v>18</v>
      </c>
      <c r="BO109" s="88"/>
      <c r="BP109" s="88"/>
      <c r="BQ109" s="88"/>
    </row>
    <row r="110" spans="1:107" ht="15.95" customHeight="1" x14ac:dyDescent="0.2">
      <c r="A110" s="145">
        <v>1</v>
      </c>
      <c r="B110" s="145"/>
      <c r="C110" s="145">
        <v>2</v>
      </c>
      <c r="D110" s="145"/>
      <c r="E110" s="145"/>
      <c r="F110" s="145"/>
      <c r="G110" s="145"/>
      <c r="H110" s="145"/>
      <c r="I110" s="145"/>
      <c r="J110" s="145"/>
      <c r="K110" s="145"/>
      <c r="L110" s="145"/>
      <c r="M110" s="145"/>
      <c r="N110" s="145"/>
      <c r="O110" s="145"/>
      <c r="P110" s="145"/>
      <c r="Q110" s="145"/>
      <c r="R110" s="145"/>
      <c r="S110" s="145"/>
      <c r="T110" s="145"/>
      <c r="U110" s="145"/>
      <c r="V110" s="145"/>
      <c r="W110" s="145"/>
      <c r="X110" s="145"/>
      <c r="Y110" s="145"/>
      <c r="Z110" s="145"/>
      <c r="AA110" s="146">
        <v>3</v>
      </c>
      <c r="AB110" s="147"/>
      <c r="AC110" s="147"/>
      <c r="AD110" s="147"/>
      <c r="AE110" s="148"/>
      <c r="AF110" s="146">
        <v>4</v>
      </c>
      <c r="AG110" s="147"/>
      <c r="AH110" s="147"/>
      <c r="AI110" s="147"/>
      <c r="AJ110" s="148"/>
      <c r="AK110" s="146">
        <v>5</v>
      </c>
      <c r="AL110" s="147"/>
      <c r="AM110" s="147"/>
      <c r="AN110" s="147"/>
      <c r="AO110" s="148"/>
      <c r="AP110" s="146">
        <v>6</v>
      </c>
      <c r="AQ110" s="147"/>
      <c r="AR110" s="147"/>
      <c r="AS110" s="147"/>
      <c r="AT110" s="148"/>
      <c r="AU110" s="146">
        <v>7</v>
      </c>
      <c r="AV110" s="147"/>
      <c r="AW110" s="147"/>
      <c r="AX110" s="147"/>
      <c r="AY110" s="148"/>
      <c r="AZ110" s="146">
        <v>8</v>
      </c>
      <c r="BA110" s="147"/>
      <c r="BB110" s="147"/>
      <c r="BC110" s="148"/>
      <c r="BD110" s="146">
        <v>9</v>
      </c>
      <c r="BE110" s="147"/>
      <c r="BF110" s="147"/>
      <c r="BG110" s="147"/>
      <c r="BH110" s="148"/>
      <c r="BI110" s="145">
        <v>10</v>
      </c>
      <c r="BJ110" s="145"/>
      <c r="BK110" s="145"/>
      <c r="BL110" s="145"/>
      <c r="BM110" s="145"/>
      <c r="BN110" s="145">
        <v>11</v>
      </c>
      <c r="BO110" s="145"/>
      <c r="BP110" s="145"/>
      <c r="BQ110" s="145"/>
    </row>
    <row r="111" spans="1:107" ht="15.75" hidden="1" customHeight="1" x14ac:dyDescent="0.2">
      <c r="A111" s="45" t="s">
        <v>11</v>
      </c>
      <c r="B111" s="45"/>
      <c r="C111" s="141" t="s">
        <v>12</v>
      </c>
      <c r="D111" s="141"/>
      <c r="E111" s="141"/>
      <c r="F111" s="141"/>
      <c r="G111" s="141"/>
      <c r="H111" s="141"/>
      <c r="I111" s="141"/>
      <c r="J111" s="141"/>
      <c r="K111" s="141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3" t="s">
        <v>33</v>
      </c>
      <c r="AB111" s="143"/>
      <c r="AC111" s="143"/>
      <c r="AD111" s="143"/>
      <c r="AE111" s="143"/>
      <c r="AF111" s="143" t="s">
        <v>91</v>
      </c>
      <c r="AG111" s="143"/>
      <c r="AH111" s="143"/>
      <c r="AI111" s="143"/>
      <c r="AJ111" s="143"/>
      <c r="AK111" s="65" t="s">
        <v>13</v>
      </c>
      <c r="AL111" s="65"/>
      <c r="AM111" s="65"/>
      <c r="AN111" s="65"/>
      <c r="AO111" s="65"/>
      <c r="AP111" s="143" t="s">
        <v>34</v>
      </c>
      <c r="AQ111" s="143"/>
      <c r="AR111" s="143"/>
      <c r="AS111" s="143"/>
      <c r="AT111" s="143"/>
      <c r="AU111" s="143" t="s">
        <v>19</v>
      </c>
      <c r="AV111" s="143"/>
      <c r="AW111" s="143"/>
      <c r="AX111" s="143"/>
      <c r="AY111" s="143"/>
      <c r="AZ111" s="65" t="s">
        <v>13</v>
      </c>
      <c r="BA111" s="65"/>
      <c r="BB111" s="65"/>
      <c r="BC111" s="65"/>
      <c r="BD111" s="64" t="s">
        <v>104</v>
      </c>
      <c r="BE111" s="64"/>
      <c r="BF111" s="64"/>
      <c r="BG111" s="64"/>
      <c r="BH111" s="64"/>
      <c r="BI111" s="64" t="s">
        <v>104</v>
      </c>
      <c r="BJ111" s="64"/>
      <c r="BK111" s="64"/>
      <c r="BL111" s="64"/>
      <c r="BM111" s="64"/>
      <c r="BN111" s="144" t="s">
        <v>104</v>
      </c>
      <c r="BO111" s="144"/>
      <c r="BP111" s="144"/>
      <c r="BQ111" s="144"/>
      <c r="CA111" s="1" t="s">
        <v>95</v>
      </c>
    </row>
    <row r="112" spans="1:107" s="38" customFormat="1" ht="12.75" customHeight="1" x14ac:dyDescent="0.2">
      <c r="A112" s="116">
        <v>1</v>
      </c>
      <c r="B112" s="116"/>
      <c r="C112" s="137" t="s">
        <v>107</v>
      </c>
      <c r="D112" s="138"/>
      <c r="E112" s="138"/>
      <c r="F112" s="138"/>
      <c r="G112" s="138"/>
      <c r="H112" s="138"/>
      <c r="I112" s="138"/>
      <c r="J112" s="138"/>
      <c r="K112" s="138"/>
      <c r="L112" s="138"/>
      <c r="M112" s="138"/>
      <c r="N112" s="138"/>
      <c r="O112" s="138"/>
      <c r="P112" s="138"/>
      <c r="Q112" s="138"/>
      <c r="R112" s="138"/>
      <c r="S112" s="138"/>
      <c r="T112" s="138"/>
      <c r="U112" s="138"/>
      <c r="V112" s="138"/>
      <c r="W112" s="138"/>
      <c r="X112" s="138"/>
      <c r="Y112" s="138"/>
      <c r="Z112" s="139"/>
      <c r="AA112" s="140">
        <v>2358194</v>
      </c>
      <c r="AB112" s="140"/>
      <c r="AC112" s="140"/>
      <c r="AD112" s="140"/>
      <c r="AE112" s="140"/>
      <c r="AF112" s="140">
        <v>8916457.5399999991</v>
      </c>
      <c r="AG112" s="140"/>
      <c r="AH112" s="140"/>
      <c r="AI112" s="140"/>
      <c r="AJ112" s="140"/>
      <c r="AK112" s="140">
        <f>AA112+AF112</f>
        <v>11274651.539999999</v>
      </c>
      <c r="AL112" s="140"/>
      <c r="AM112" s="140"/>
      <c r="AN112" s="140"/>
      <c r="AO112" s="140"/>
      <c r="AP112" s="140">
        <v>532046</v>
      </c>
      <c r="AQ112" s="140"/>
      <c r="AR112" s="140"/>
      <c r="AS112" s="140"/>
      <c r="AT112" s="140"/>
      <c r="AU112" s="140">
        <v>6335001.0599999996</v>
      </c>
      <c r="AV112" s="140"/>
      <c r="AW112" s="140"/>
      <c r="AX112" s="140"/>
      <c r="AY112" s="140"/>
      <c r="AZ112" s="140">
        <f>AP112+AU112</f>
        <v>6867047.0599999996</v>
      </c>
      <c r="BA112" s="140"/>
      <c r="BB112" s="140"/>
      <c r="BC112" s="140"/>
      <c r="BD112" s="140">
        <f>IF(AA112=0,0,AP112/AA112*100-100)</f>
        <v>-77.438412615755951</v>
      </c>
      <c r="BE112" s="140"/>
      <c r="BF112" s="140"/>
      <c r="BG112" s="140"/>
      <c r="BH112" s="140"/>
      <c r="BI112" s="140">
        <f>IF(AF112=0,0,AU112/AF112*100-100)</f>
        <v>-28.951592809356882</v>
      </c>
      <c r="BJ112" s="140"/>
      <c r="BK112" s="140"/>
      <c r="BL112" s="140"/>
      <c r="BM112" s="140"/>
      <c r="BN112" s="140">
        <f>IF(AK112=0,0,AZ112/AK112*100-100)</f>
        <v>-39.093043934553386</v>
      </c>
      <c r="BO112" s="140"/>
      <c r="BP112" s="140"/>
      <c r="BQ112" s="140"/>
      <c r="CA112" s="38" t="s">
        <v>96</v>
      </c>
    </row>
    <row r="113" spans="1:80" ht="15" customHeight="1" x14ac:dyDescent="0.2">
      <c r="A113" s="58" t="s">
        <v>42</v>
      </c>
      <c r="B113" s="59"/>
      <c r="C113" s="63" t="s">
        <v>111</v>
      </c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2"/>
      <c r="AA113" s="57">
        <v>2284697</v>
      </c>
      <c r="AB113" s="57"/>
      <c r="AC113" s="57"/>
      <c r="AD113" s="57"/>
      <c r="AE113" s="57"/>
      <c r="AF113" s="57">
        <v>0</v>
      </c>
      <c r="AG113" s="57"/>
      <c r="AH113" s="57"/>
      <c r="AI113" s="57"/>
      <c r="AJ113" s="57"/>
      <c r="AK113" s="57">
        <f>AA113+AF113</f>
        <v>2284697</v>
      </c>
      <c r="AL113" s="57"/>
      <c r="AM113" s="57"/>
      <c r="AN113" s="57"/>
      <c r="AO113" s="57"/>
      <c r="AP113" s="57">
        <v>470558</v>
      </c>
      <c r="AQ113" s="57"/>
      <c r="AR113" s="57"/>
      <c r="AS113" s="57"/>
      <c r="AT113" s="57"/>
      <c r="AU113" s="57">
        <v>0</v>
      </c>
      <c r="AV113" s="57"/>
      <c r="AW113" s="57"/>
      <c r="AX113" s="57"/>
      <c r="AY113" s="57"/>
      <c r="AZ113" s="57">
        <f>AP113+AU113</f>
        <v>470558</v>
      </c>
      <c r="BA113" s="57"/>
      <c r="BB113" s="57"/>
      <c r="BC113" s="57"/>
      <c r="BD113" s="57">
        <f>IF(AA113=0,0,AP113/AA113*100-100)</f>
        <v>-79.403920957571174</v>
      </c>
      <c r="BE113" s="57"/>
      <c r="BF113" s="57"/>
      <c r="BG113" s="57"/>
      <c r="BH113" s="57"/>
      <c r="BI113" s="57">
        <f>IF(AF113=0,0,AU113/AF113*100-100)</f>
        <v>0</v>
      </c>
      <c r="BJ113" s="57"/>
      <c r="BK113" s="57"/>
      <c r="BL113" s="57"/>
      <c r="BM113" s="57"/>
      <c r="BN113" s="57">
        <f>IF(AK113=0,0,AZ113/AK113*100-100)</f>
        <v>-79.403920957571174</v>
      </c>
      <c r="BO113" s="57"/>
      <c r="BP113" s="57"/>
      <c r="BQ113" s="57"/>
    </row>
    <row r="114" spans="1:80" ht="25.5" customHeight="1" x14ac:dyDescent="0.2">
      <c r="A114" s="58"/>
      <c r="B114" s="59"/>
      <c r="C114" s="54" t="s">
        <v>158</v>
      </c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6"/>
      <c r="CB114" s="1" t="s">
        <v>157</v>
      </c>
    </row>
    <row r="115" spans="1:80" ht="25.5" customHeight="1" x14ac:dyDescent="0.2">
      <c r="A115" s="58" t="s">
        <v>101</v>
      </c>
      <c r="B115" s="59"/>
      <c r="C115" s="60" t="s">
        <v>114</v>
      </c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2"/>
      <c r="AA115" s="57">
        <v>0</v>
      </c>
      <c r="AB115" s="57"/>
      <c r="AC115" s="57"/>
      <c r="AD115" s="57"/>
      <c r="AE115" s="57"/>
      <c r="AF115" s="57">
        <v>8916457.5399999991</v>
      </c>
      <c r="AG115" s="57"/>
      <c r="AH115" s="57"/>
      <c r="AI115" s="57"/>
      <c r="AJ115" s="57"/>
      <c r="AK115" s="57">
        <f>AA115+AF115</f>
        <v>8916457.5399999991</v>
      </c>
      <c r="AL115" s="57"/>
      <c r="AM115" s="57"/>
      <c r="AN115" s="57"/>
      <c r="AO115" s="57"/>
      <c r="AP115" s="57">
        <v>0</v>
      </c>
      <c r="AQ115" s="57"/>
      <c r="AR115" s="57"/>
      <c r="AS115" s="57"/>
      <c r="AT115" s="57"/>
      <c r="AU115" s="57">
        <v>6335001.0599999996</v>
      </c>
      <c r="AV115" s="57"/>
      <c r="AW115" s="57"/>
      <c r="AX115" s="57"/>
      <c r="AY115" s="57"/>
      <c r="AZ115" s="57">
        <f>AP115+AU115</f>
        <v>6335001.0599999996</v>
      </c>
      <c r="BA115" s="57"/>
      <c r="BB115" s="57"/>
      <c r="BC115" s="57"/>
      <c r="BD115" s="57">
        <f>IF(AA115=0,0,AP115/AA115*100-100)</f>
        <v>0</v>
      </c>
      <c r="BE115" s="57"/>
      <c r="BF115" s="57"/>
      <c r="BG115" s="57"/>
      <c r="BH115" s="57"/>
      <c r="BI115" s="57">
        <f>IF(AF115=0,0,AU115/AF115*100-100)</f>
        <v>-28.951592809356882</v>
      </c>
      <c r="BJ115" s="57"/>
      <c r="BK115" s="57"/>
      <c r="BL115" s="57"/>
      <c r="BM115" s="57"/>
      <c r="BN115" s="57">
        <f>IF(AK115=0,0,AZ115/AK115*100-100)</f>
        <v>-28.951592809356882</v>
      </c>
      <c r="BO115" s="57"/>
      <c r="BP115" s="57"/>
      <c r="BQ115" s="57"/>
    </row>
    <row r="116" spans="1:80" ht="12.75" customHeight="1" x14ac:dyDescent="0.2">
      <c r="A116" s="58"/>
      <c r="B116" s="59"/>
      <c r="C116" s="54" t="s">
        <v>160</v>
      </c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  <c r="AU116" s="55"/>
      <c r="AV116" s="55"/>
      <c r="AW116" s="55"/>
      <c r="AX116" s="55"/>
      <c r="AY116" s="55"/>
      <c r="AZ116" s="55"/>
      <c r="BA116" s="55"/>
      <c r="BB116" s="55"/>
      <c r="BC116" s="55"/>
      <c r="BD116" s="55"/>
      <c r="BE116" s="55"/>
      <c r="BF116" s="55"/>
      <c r="BG116" s="55"/>
      <c r="BH116" s="55"/>
      <c r="BI116" s="55"/>
      <c r="BJ116" s="55"/>
      <c r="BK116" s="55"/>
      <c r="BL116" s="55"/>
      <c r="BM116" s="55"/>
      <c r="BN116" s="55"/>
      <c r="BO116" s="55"/>
      <c r="BP116" s="55"/>
      <c r="BQ116" s="56"/>
      <c r="CB116" s="1" t="s">
        <v>159</v>
      </c>
    </row>
    <row r="117" spans="1:80" ht="25.5" customHeight="1" x14ac:dyDescent="0.2">
      <c r="A117" s="58" t="s">
        <v>112</v>
      </c>
      <c r="B117" s="59"/>
      <c r="C117" s="60" t="s">
        <v>161</v>
      </c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2"/>
      <c r="AA117" s="57">
        <v>73497</v>
      </c>
      <c r="AB117" s="57"/>
      <c r="AC117" s="57"/>
      <c r="AD117" s="57"/>
      <c r="AE117" s="57"/>
      <c r="AF117" s="57">
        <v>0</v>
      </c>
      <c r="AG117" s="57"/>
      <c r="AH117" s="57"/>
      <c r="AI117" s="57"/>
      <c r="AJ117" s="57"/>
      <c r="AK117" s="57">
        <f>AA117+AF117</f>
        <v>73497</v>
      </c>
      <c r="AL117" s="57"/>
      <c r="AM117" s="57"/>
      <c r="AN117" s="57"/>
      <c r="AO117" s="57"/>
      <c r="AP117" s="57">
        <v>61488</v>
      </c>
      <c r="AQ117" s="57"/>
      <c r="AR117" s="57"/>
      <c r="AS117" s="57"/>
      <c r="AT117" s="57"/>
      <c r="AU117" s="57">
        <v>0</v>
      </c>
      <c r="AV117" s="57"/>
      <c r="AW117" s="57"/>
      <c r="AX117" s="57"/>
      <c r="AY117" s="57"/>
      <c r="AZ117" s="57">
        <f>AP117+AU117</f>
        <v>61488</v>
      </c>
      <c r="BA117" s="57"/>
      <c r="BB117" s="57"/>
      <c r="BC117" s="57"/>
      <c r="BD117" s="57">
        <f>IF(AA117=0,0,AP117/AA117*100-100)</f>
        <v>-16.339442426221467</v>
      </c>
      <c r="BE117" s="57"/>
      <c r="BF117" s="57"/>
      <c r="BG117" s="57"/>
      <c r="BH117" s="57"/>
      <c r="BI117" s="57">
        <f>IF(AF117=0,0,AU117/AF117*100-100)</f>
        <v>0</v>
      </c>
      <c r="BJ117" s="57"/>
      <c r="BK117" s="57"/>
      <c r="BL117" s="57"/>
      <c r="BM117" s="57"/>
      <c r="BN117" s="57">
        <f>IF(AK117=0,0,AZ117/AK117*100-100)</f>
        <v>-16.339442426221467</v>
      </c>
      <c r="BO117" s="57"/>
      <c r="BP117" s="57"/>
      <c r="BQ117" s="57"/>
    </row>
    <row r="118" spans="1:80" ht="12.75" customHeight="1" x14ac:dyDescent="0.2">
      <c r="A118" s="58"/>
      <c r="B118" s="59"/>
      <c r="C118" s="54" t="s">
        <v>163</v>
      </c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6"/>
      <c r="CB118" s="1" t="s">
        <v>162</v>
      </c>
    </row>
    <row r="119" spans="1:80" ht="15.75" hidden="1" customHeight="1" x14ac:dyDescent="0.2">
      <c r="A119" s="45" t="s">
        <v>11</v>
      </c>
      <c r="B119" s="45"/>
      <c r="C119" s="141" t="s">
        <v>12</v>
      </c>
      <c r="D119" s="141"/>
      <c r="E119" s="141"/>
      <c r="F119" s="141"/>
      <c r="G119" s="141"/>
      <c r="H119" s="141"/>
      <c r="I119" s="141"/>
      <c r="J119" s="141"/>
      <c r="K119" s="141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3" t="s">
        <v>33</v>
      </c>
      <c r="AB119" s="143"/>
      <c r="AC119" s="143"/>
      <c r="AD119" s="143"/>
      <c r="AE119" s="143"/>
      <c r="AF119" s="143" t="s">
        <v>91</v>
      </c>
      <c r="AG119" s="143"/>
      <c r="AH119" s="143"/>
      <c r="AI119" s="143"/>
      <c r="AJ119" s="143"/>
      <c r="AK119" s="65" t="s">
        <v>13</v>
      </c>
      <c r="AL119" s="65"/>
      <c r="AM119" s="65"/>
      <c r="AN119" s="65"/>
      <c r="AO119" s="65"/>
      <c r="AP119" s="143" t="s">
        <v>34</v>
      </c>
      <c r="AQ119" s="143"/>
      <c r="AR119" s="143"/>
      <c r="AS119" s="143"/>
      <c r="AT119" s="143"/>
      <c r="AU119" s="143" t="s">
        <v>19</v>
      </c>
      <c r="AV119" s="143"/>
      <c r="AW119" s="143"/>
      <c r="AX119" s="143"/>
      <c r="AY119" s="143"/>
      <c r="AZ119" s="65" t="s">
        <v>13</v>
      </c>
      <c r="BA119" s="65"/>
      <c r="BB119" s="65"/>
      <c r="BC119" s="65"/>
      <c r="BD119" s="64" t="s">
        <v>104</v>
      </c>
      <c r="BE119" s="64"/>
      <c r="BF119" s="64"/>
      <c r="BG119" s="64"/>
      <c r="BH119" s="64"/>
      <c r="BI119" s="64" t="s">
        <v>104</v>
      </c>
      <c r="BJ119" s="64"/>
      <c r="BK119" s="64"/>
      <c r="BL119" s="64"/>
      <c r="BM119" s="64"/>
      <c r="BN119" s="144" t="s">
        <v>104</v>
      </c>
      <c r="BO119" s="144"/>
      <c r="BP119" s="144"/>
      <c r="BQ119" s="144"/>
      <c r="CA119" s="1" t="s">
        <v>97</v>
      </c>
    </row>
    <row r="120" spans="1:80" s="38" customFormat="1" ht="15" hidden="1" customHeight="1" x14ac:dyDescent="0.2">
      <c r="A120" s="50"/>
      <c r="B120" s="50"/>
      <c r="C120" s="134"/>
      <c r="D120" s="135"/>
      <c r="E120" s="135"/>
      <c r="F120" s="135"/>
      <c r="G120" s="135"/>
      <c r="H120" s="135"/>
      <c r="I120" s="135"/>
      <c r="J120" s="135"/>
      <c r="K120" s="135"/>
      <c r="L120" s="135"/>
      <c r="M120" s="135"/>
      <c r="N120" s="135"/>
      <c r="O120" s="135"/>
      <c r="P120" s="135"/>
      <c r="Q120" s="135"/>
      <c r="R120" s="135"/>
      <c r="S120" s="135"/>
      <c r="T120" s="135"/>
      <c r="U120" s="135"/>
      <c r="V120" s="135"/>
      <c r="W120" s="135"/>
      <c r="X120" s="135"/>
      <c r="Y120" s="135"/>
      <c r="Z120" s="136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49"/>
      <c r="BO120" s="49"/>
      <c r="BP120" s="49"/>
      <c r="BQ120" s="49"/>
      <c r="CA120" s="38" t="s">
        <v>98</v>
      </c>
    </row>
    <row r="121" spans="1:80" s="38" customFormat="1" ht="15" customHeight="1" x14ac:dyDescent="0.2">
      <c r="A121" s="50"/>
      <c r="B121" s="50"/>
      <c r="C121" s="134" t="s">
        <v>118</v>
      </c>
      <c r="D121" s="135"/>
      <c r="E121" s="135"/>
      <c r="F121" s="135"/>
      <c r="G121" s="135"/>
      <c r="H121" s="135"/>
      <c r="I121" s="135"/>
      <c r="J121" s="135"/>
      <c r="K121" s="135"/>
      <c r="L121" s="135"/>
      <c r="M121" s="135"/>
      <c r="N121" s="135"/>
      <c r="O121" s="135"/>
      <c r="P121" s="135"/>
      <c r="Q121" s="135"/>
      <c r="R121" s="135"/>
      <c r="S121" s="135"/>
      <c r="T121" s="135"/>
      <c r="U121" s="135"/>
      <c r="V121" s="135"/>
      <c r="W121" s="135"/>
      <c r="X121" s="135"/>
      <c r="Y121" s="135"/>
      <c r="Z121" s="136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49"/>
      <c r="BO121" s="49"/>
      <c r="BP121" s="49"/>
      <c r="BQ121" s="49"/>
    </row>
    <row r="122" spans="1:80" ht="15" customHeight="1" x14ac:dyDescent="0.2">
      <c r="A122" s="45"/>
      <c r="B122" s="45"/>
      <c r="C122" s="42" t="s">
        <v>119</v>
      </c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8"/>
      <c r="AA122" s="46">
        <v>2284697</v>
      </c>
      <c r="AB122" s="46"/>
      <c r="AC122" s="46"/>
      <c r="AD122" s="46"/>
      <c r="AE122" s="46"/>
      <c r="AF122" s="46">
        <v>0</v>
      </c>
      <c r="AG122" s="46"/>
      <c r="AH122" s="46"/>
      <c r="AI122" s="46"/>
      <c r="AJ122" s="46"/>
      <c r="AK122" s="46">
        <v>2284697</v>
      </c>
      <c r="AL122" s="46"/>
      <c r="AM122" s="46"/>
      <c r="AN122" s="46"/>
      <c r="AO122" s="46"/>
      <c r="AP122" s="46">
        <v>357289</v>
      </c>
      <c r="AQ122" s="46"/>
      <c r="AR122" s="46"/>
      <c r="AS122" s="46"/>
      <c r="AT122" s="46"/>
      <c r="AU122" s="46">
        <v>0</v>
      </c>
      <c r="AV122" s="46"/>
      <c r="AW122" s="46"/>
      <c r="AX122" s="46"/>
      <c r="AY122" s="46"/>
      <c r="AZ122" s="46">
        <f>AP122+AU122</f>
        <v>357289</v>
      </c>
      <c r="BA122" s="46"/>
      <c r="BB122" s="46"/>
      <c r="BC122" s="46"/>
      <c r="BD122" s="46">
        <f>IF(AA122=0,0,AP122/AA122*100-100)</f>
        <v>-84.361646205164192</v>
      </c>
      <c r="BE122" s="46"/>
      <c r="BF122" s="46"/>
      <c r="BG122" s="46"/>
      <c r="BH122" s="46"/>
      <c r="BI122" s="46">
        <f>IF(AF122=0,0,AU122/AF122*100-100)</f>
        <v>0</v>
      </c>
      <c r="BJ122" s="46"/>
      <c r="BK122" s="46"/>
      <c r="BL122" s="46"/>
      <c r="BM122" s="46"/>
      <c r="BN122" s="46">
        <f>IF(AK122=0,0,AZ122/AK122*100-100)</f>
        <v>-84.361646205164192</v>
      </c>
      <c r="BO122" s="46"/>
      <c r="BP122" s="46"/>
      <c r="BQ122" s="46"/>
    </row>
    <row r="123" spans="1:80" ht="25.5" customHeight="1" x14ac:dyDescent="0.2">
      <c r="A123" s="45"/>
      <c r="B123" s="45"/>
      <c r="C123" s="42" t="s">
        <v>165</v>
      </c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  <c r="BK123" s="43"/>
      <c r="BL123" s="43"/>
      <c r="BM123" s="43"/>
      <c r="BN123" s="43"/>
      <c r="BO123" s="43"/>
      <c r="BP123" s="43"/>
      <c r="BQ123" s="44"/>
      <c r="CB123" s="1" t="s">
        <v>164</v>
      </c>
    </row>
    <row r="124" spans="1:80" ht="15" customHeight="1" x14ac:dyDescent="0.2">
      <c r="A124" s="45"/>
      <c r="B124" s="45"/>
      <c r="C124" s="42" t="s">
        <v>122</v>
      </c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8"/>
      <c r="AA124" s="46">
        <v>73497</v>
      </c>
      <c r="AB124" s="46"/>
      <c r="AC124" s="46"/>
      <c r="AD124" s="46"/>
      <c r="AE124" s="46"/>
      <c r="AF124" s="46">
        <v>0</v>
      </c>
      <c r="AG124" s="46"/>
      <c r="AH124" s="46"/>
      <c r="AI124" s="46"/>
      <c r="AJ124" s="46"/>
      <c r="AK124" s="46">
        <v>73497</v>
      </c>
      <c r="AL124" s="46"/>
      <c r="AM124" s="46"/>
      <c r="AN124" s="46"/>
      <c r="AO124" s="46"/>
      <c r="AP124" s="46">
        <v>57889</v>
      </c>
      <c r="AQ124" s="46"/>
      <c r="AR124" s="46"/>
      <c r="AS124" s="46"/>
      <c r="AT124" s="46"/>
      <c r="AU124" s="46">
        <v>0</v>
      </c>
      <c r="AV124" s="46"/>
      <c r="AW124" s="46"/>
      <c r="AX124" s="46"/>
      <c r="AY124" s="46"/>
      <c r="AZ124" s="46">
        <f>AP124+AU124</f>
        <v>57889</v>
      </c>
      <c r="BA124" s="46"/>
      <c r="BB124" s="46"/>
      <c r="BC124" s="46"/>
      <c r="BD124" s="46">
        <f>IF(AA124=0,0,AP124/AA124*100-100)</f>
        <v>-21.236240935004147</v>
      </c>
      <c r="BE124" s="46"/>
      <c r="BF124" s="46"/>
      <c r="BG124" s="46"/>
      <c r="BH124" s="46"/>
      <c r="BI124" s="46">
        <f>IF(AF124=0,0,AU124/AF124*100-100)</f>
        <v>0</v>
      </c>
      <c r="BJ124" s="46"/>
      <c r="BK124" s="46"/>
      <c r="BL124" s="46"/>
      <c r="BM124" s="46"/>
      <c r="BN124" s="46">
        <f>IF(AK124=0,0,AZ124/AK124*100-100)</f>
        <v>-21.236240935004147</v>
      </c>
      <c r="BO124" s="46"/>
      <c r="BP124" s="46"/>
      <c r="BQ124" s="46"/>
    </row>
    <row r="125" spans="1:80" ht="25.5" customHeight="1" x14ac:dyDescent="0.2">
      <c r="A125" s="45"/>
      <c r="B125" s="45"/>
      <c r="C125" s="42" t="s">
        <v>167</v>
      </c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  <c r="BK125" s="43"/>
      <c r="BL125" s="43"/>
      <c r="BM125" s="43"/>
      <c r="BN125" s="43"/>
      <c r="BO125" s="43"/>
      <c r="BP125" s="43"/>
      <c r="BQ125" s="44"/>
      <c r="CB125" s="1" t="s">
        <v>166</v>
      </c>
    </row>
    <row r="126" spans="1:80" ht="25.5" customHeight="1" x14ac:dyDescent="0.2">
      <c r="A126" s="45"/>
      <c r="B126" s="45"/>
      <c r="C126" s="42" t="s">
        <v>125</v>
      </c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8"/>
      <c r="AA126" s="46">
        <v>0</v>
      </c>
      <c r="AB126" s="46"/>
      <c r="AC126" s="46"/>
      <c r="AD126" s="46"/>
      <c r="AE126" s="46"/>
      <c r="AF126" s="46">
        <v>8916457.5399999991</v>
      </c>
      <c r="AG126" s="46"/>
      <c r="AH126" s="46"/>
      <c r="AI126" s="46"/>
      <c r="AJ126" s="46"/>
      <c r="AK126" s="46">
        <v>8916457.5399999991</v>
      </c>
      <c r="AL126" s="46"/>
      <c r="AM126" s="46"/>
      <c r="AN126" s="46"/>
      <c r="AO126" s="46"/>
      <c r="AP126" s="46">
        <v>0</v>
      </c>
      <c r="AQ126" s="46"/>
      <c r="AR126" s="46"/>
      <c r="AS126" s="46"/>
      <c r="AT126" s="46"/>
      <c r="AU126" s="46">
        <v>6335001.0599999996</v>
      </c>
      <c r="AV126" s="46"/>
      <c r="AW126" s="46"/>
      <c r="AX126" s="46"/>
      <c r="AY126" s="46"/>
      <c r="AZ126" s="46">
        <f>AP126+AU126</f>
        <v>6335001.0599999996</v>
      </c>
      <c r="BA126" s="46"/>
      <c r="BB126" s="46"/>
      <c r="BC126" s="46"/>
      <c r="BD126" s="46">
        <f>IF(AA126=0,0,AP126/AA126*100-100)</f>
        <v>0</v>
      </c>
      <c r="BE126" s="46"/>
      <c r="BF126" s="46"/>
      <c r="BG126" s="46"/>
      <c r="BH126" s="46"/>
      <c r="BI126" s="46">
        <f>IF(AF126=0,0,AU126/AF126*100-100)</f>
        <v>-28.951592809356882</v>
      </c>
      <c r="BJ126" s="46"/>
      <c r="BK126" s="46"/>
      <c r="BL126" s="46"/>
      <c r="BM126" s="46"/>
      <c r="BN126" s="46">
        <f>IF(AK126=0,0,AZ126/AK126*100-100)</f>
        <v>-28.951592809356882</v>
      </c>
      <c r="BO126" s="46"/>
      <c r="BP126" s="46"/>
      <c r="BQ126" s="46"/>
    </row>
    <row r="127" spans="1:80" ht="12.75" customHeight="1" x14ac:dyDescent="0.2">
      <c r="A127" s="45"/>
      <c r="B127" s="45"/>
      <c r="C127" s="42" t="s">
        <v>169</v>
      </c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3"/>
      <c r="BG127" s="43"/>
      <c r="BH127" s="43"/>
      <c r="BI127" s="43"/>
      <c r="BJ127" s="43"/>
      <c r="BK127" s="43"/>
      <c r="BL127" s="43"/>
      <c r="BM127" s="43"/>
      <c r="BN127" s="43"/>
      <c r="BO127" s="43"/>
      <c r="BP127" s="43"/>
      <c r="BQ127" s="44"/>
      <c r="CB127" s="1" t="s">
        <v>168</v>
      </c>
    </row>
    <row r="128" spans="1:80" ht="15" customHeight="1" x14ac:dyDescent="0.2">
      <c r="A128" s="45"/>
      <c r="B128" s="45"/>
      <c r="C128" s="42" t="s">
        <v>127</v>
      </c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8"/>
      <c r="AA128" s="46">
        <v>0</v>
      </c>
      <c r="AB128" s="46"/>
      <c r="AC128" s="46"/>
      <c r="AD128" s="46"/>
      <c r="AE128" s="46"/>
      <c r="AF128" s="46">
        <v>0</v>
      </c>
      <c r="AG128" s="46"/>
      <c r="AH128" s="46"/>
      <c r="AI128" s="46"/>
      <c r="AJ128" s="46"/>
      <c r="AK128" s="46">
        <v>0</v>
      </c>
      <c r="AL128" s="46"/>
      <c r="AM128" s="46"/>
      <c r="AN128" s="46"/>
      <c r="AO128" s="46"/>
      <c r="AP128" s="46">
        <v>116868</v>
      </c>
      <c r="AQ128" s="46"/>
      <c r="AR128" s="46"/>
      <c r="AS128" s="46"/>
      <c r="AT128" s="46"/>
      <c r="AU128" s="46">
        <v>0</v>
      </c>
      <c r="AV128" s="46"/>
      <c r="AW128" s="46"/>
      <c r="AX128" s="46"/>
      <c r="AY128" s="46"/>
      <c r="AZ128" s="46">
        <f>AP128+AU128</f>
        <v>116868</v>
      </c>
      <c r="BA128" s="46"/>
      <c r="BB128" s="46"/>
      <c r="BC128" s="46"/>
      <c r="BD128" s="46">
        <f>IF(AA128=0,0,AP128/AA128*100-100)</f>
        <v>0</v>
      </c>
      <c r="BE128" s="46"/>
      <c r="BF128" s="46"/>
      <c r="BG128" s="46"/>
      <c r="BH128" s="46"/>
      <c r="BI128" s="46">
        <f>IF(AF128=0,0,AU128/AF128*100-100)</f>
        <v>0</v>
      </c>
      <c r="BJ128" s="46"/>
      <c r="BK128" s="46"/>
      <c r="BL128" s="46"/>
      <c r="BM128" s="46"/>
      <c r="BN128" s="46">
        <f>IF(AK128=0,0,AZ128/AK128*100-100)</f>
        <v>0</v>
      </c>
      <c r="BO128" s="46"/>
      <c r="BP128" s="46"/>
      <c r="BQ128" s="46"/>
    </row>
    <row r="129" spans="1:80" ht="12.75" customHeight="1" x14ac:dyDescent="0.2">
      <c r="A129" s="45"/>
      <c r="B129" s="45"/>
      <c r="C129" s="42" t="s">
        <v>171</v>
      </c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43"/>
      <c r="AS129" s="43"/>
      <c r="AT129" s="43"/>
      <c r="AU129" s="43"/>
      <c r="AV129" s="43"/>
      <c r="AW129" s="43"/>
      <c r="AX129" s="43"/>
      <c r="AY129" s="43"/>
      <c r="AZ129" s="43"/>
      <c r="BA129" s="43"/>
      <c r="BB129" s="43"/>
      <c r="BC129" s="43"/>
      <c r="BD129" s="43"/>
      <c r="BE129" s="43"/>
      <c r="BF129" s="43"/>
      <c r="BG129" s="43"/>
      <c r="BH129" s="43"/>
      <c r="BI129" s="43"/>
      <c r="BJ129" s="43"/>
      <c r="BK129" s="43"/>
      <c r="BL129" s="43"/>
      <c r="BM129" s="43"/>
      <c r="BN129" s="43"/>
      <c r="BO129" s="43"/>
      <c r="BP129" s="43"/>
      <c r="BQ129" s="44"/>
      <c r="CB129" s="1" t="s">
        <v>170</v>
      </c>
    </row>
    <row r="130" spans="1:80" s="38" customFormat="1" ht="15" customHeight="1" x14ac:dyDescent="0.2">
      <c r="A130" s="50"/>
      <c r="B130" s="50"/>
      <c r="C130" s="51" t="s">
        <v>129</v>
      </c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3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49"/>
      <c r="BN130" s="49"/>
      <c r="BO130" s="49"/>
      <c r="BP130" s="49"/>
      <c r="BQ130" s="49"/>
    </row>
    <row r="131" spans="1:80" ht="25.5" customHeight="1" x14ac:dyDescent="0.2">
      <c r="A131" s="45"/>
      <c r="B131" s="45"/>
      <c r="C131" s="42" t="s">
        <v>130</v>
      </c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8"/>
      <c r="AA131" s="46">
        <v>25</v>
      </c>
      <c r="AB131" s="46"/>
      <c r="AC131" s="46"/>
      <c r="AD131" s="46"/>
      <c r="AE131" s="46"/>
      <c r="AF131" s="46">
        <v>0</v>
      </c>
      <c r="AG131" s="46"/>
      <c r="AH131" s="46"/>
      <c r="AI131" s="46"/>
      <c r="AJ131" s="46"/>
      <c r="AK131" s="46">
        <v>25</v>
      </c>
      <c r="AL131" s="46"/>
      <c r="AM131" s="46"/>
      <c r="AN131" s="46"/>
      <c r="AO131" s="46"/>
      <c r="AP131" s="46">
        <v>24</v>
      </c>
      <c r="AQ131" s="46"/>
      <c r="AR131" s="46"/>
      <c r="AS131" s="46"/>
      <c r="AT131" s="46"/>
      <c r="AU131" s="46">
        <v>0</v>
      </c>
      <c r="AV131" s="46"/>
      <c r="AW131" s="46"/>
      <c r="AX131" s="46"/>
      <c r="AY131" s="46"/>
      <c r="AZ131" s="46">
        <f>AP131+AU131</f>
        <v>24</v>
      </c>
      <c r="BA131" s="46"/>
      <c r="BB131" s="46"/>
      <c r="BC131" s="46"/>
      <c r="BD131" s="46">
        <f>IF(AA131=0,0,AP131/AA131*100-100)</f>
        <v>-4</v>
      </c>
      <c r="BE131" s="46"/>
      <c r="BF131" s="46"/>
      <c r="BG131" s="46"/>
      <c r="BH131" s="46"/>
      <c r="BI131" s="46">
        <f>IF(AF131=0,0,AU131/AF131*100-100)</f>
        <v>0</v>
      </c>
      <c r="BJ131" s="46"/>
      <c r="BK131" s="46"/>
      <c r="BL131" s="46"/>
      <c r="BM131" s="46"/>
      <c r="BN131" s="46">
        <f>IF(AK131=0,0,AZ131/AK131*100-100)</f>
        <v>-4</v>
      </c>
      <c r="BO131" s="46"/>
      <c r="BP131" s="46"/>
      <c r="BQ131" s="46"/>
    </row>
    <row r="132" spans="1:80" ht="12.75" customHeight="1" x14ac:dyDescent="0.2">
      <c r="A132" s="45"/>
      <c r="B132" s="45"/>
      <c r="C132" s="42" t="s">
        <v>173</v>
      </c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43"/>
      <c r="AP132" s="43"/>
      <c r="AQ132" s="43"/>
      <c r="AR132" s="43"/>
      <c r="AS132" s="43"/>
      <c r="AT132" s="43"/>
      <c r="AU132" s="43"/>
      <c r="AV132" s="43"/>
      <c r="AW132" s="43"/>
      <c r="AX132" s="43"/>
      <c r="AY132" s="43"/>
      <c r="AZ132" s="43"/>
      <c r="BA132" s="43"/>
      <c r="BB132" s="43"/>
      <c r="BC132" s="43"/>
      <c r="BD132" s="43"/>
      <c r="BE132" s="43"/>
      <c r="BF132" s="43"/>
      <c r="BG132" s="43"/>
      <c r="BH132" s="43"/>
      <c r="BI132" s="43"/>
      <c r="BJ132" s="43"/>
      <c r="BK132" s="43"/>
      <c r="BL132" s="43"/>
      <c r="BM132" s="43"/>
      <c r="BN132" s="43"/>
      <c r="BO132" s="43"/>
      <c r="BP132" s="43"/>
      <c r="BQ132" s="44"/>
      <c r="CB132" s="1" t="s">
        <v>172</v>
      </c>
    </row>
    <row r="133" spans="1:80" ht="15" customHeight="1" x14ac:dyDescent="0.2">
      <c r="A133" s="45"/>
      <c r="B133" s="45"/>
      <c r="C133" s="42" t="s">
        <v>133</v>
      </c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8"/>
      <c r="AA133" s="46">
        <v>8</v>
      </c>
      <c r="AB133" s="46"/>
      <c r="AC133" s="46"/>
      <c r="AD133" s="46"/>
      <c r="AE133" s="46"/>
      <c r="AF133" s="46">
        <v>0</v>
      </c>
      <c r="AG133" s="46"/>
      <c r="AH133" s="46"/>
      <c r="AI133" s="46"/>
      <c r="AJ133" s="46"/>
      <c r="AK133" s="46">
        <v>8</v>
      </c>
      <c r="AL133" s="46"/>
      <c r="AM133" s="46"/>
      <c r="AN133" s="46"/>
      <c r="AO133" s="46"/>
      <c r="AP133" s="46">
        <v>8</v>
      </c>
      <c r="AQ133" s="46"/>
      <c r="AR133" s="46"/>
      <c r="AS133" s="46"/>
      <c r="AT133" s="46"/>
      <c r="AU133" s="46">
        <v>0</v>
      </c>
      <c r="AV133" s="46"/>
      <c r="AW133" s="46"/>
      <c r="AX133" s="46"/>
      <c r="AY133" s="46"/>
      <c r="AZ133" s="46">
        <f>AP133+AU133</f>
        <v>8</v>
      </c>
      <c r="BA133" s="46"/>
      <c r="BB133" s="46"/>
      <c r="BC133" s="46"/>
      <c r="BD133" s="46">
        <f>IF(AA133=0,0,AP133/AA133*100-100)</f>
        <v>0</v>
      </c>
      <c r="BE133" s="46"/>
      <c r="BF133" s="46"/>
      <c r="BG133" s="46"/>
      <c r="BH133" s="46"/>
      <c r="BI133" s="46">
        <f>IF(AF133=0,0,AU133/AF133*100-100)</f>
        <v>0</v>
      </c>
      <c r="BJ133" s="46"/>
      <c r="BK133" s="46"/>
      <c r="BL133" s="46"/>
      <c r="BM133" s="46"/>
      <c r="BN133" s="46">
        <f>IF(AK133=0,0,AZ133/AK133*100-100)</f>
        <v>0</v>
      </c>
      <c r="BO133" s="46"/>
      <c r="BP133" s="46"/>
      <c r="BQ133" s="46"/>
    </row>
    <row r="134" spans="1:80" ht="12.75" customHeight="1" x14ac:dyDescent="0.2">
      <c r="A134" s="45"/>
      <c r="B134" s="45"/>
      <c r="C134" s="42" t="s">
        <v>116</v>
      </c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43"/>
      <c r="AP134" s="43"/>
      <c r="AQ134" s="43"/>
      <c r="AR134" s="43"/>
      <c r="AS134" s="43"/>
      <c r="AT134" s="43"/>
      <c r="AU134" s="43"/>
      <c r="AV134" s="43"/>
      <c r="AW134" s="43"/>
      <c r="AX134" s="43"/>
      <c r="AY134" s="43"/>
      <c r="AZ134" s="43"/>
      <c r="BA134" s="43"/>
      <c r="BB134" s="43"/>
      <c r="BC134" s="43"/>
      <c r="BD134" s="43"/>
      <c r="BE134" s="43"/>
      <c r="BF134" s="43"/>
      <c r="BG134" s="43"/>
      <c r="BH134" s="43"/>
      <c r="BI134" s="43"/>
      <c r="BJ134" s="43"/>
      <c r="BK134" s="43"/>
      <c r="BL134" s="43"/>
      <c r="BM134" s="43"/>
      <c r="BN134" s="43"/>
      <c r="BO134" s="43"/>
      <c r="BP134" s="43"/>
      <c r="BQ134" s="44"/>
      <c r="CB134" s="1" t="s">
        <v>174</v>
      </c>
    </row>
    <row r="135" spans="1:80" ht="25.5" customHeight="1" x14ac:dyDescent="0.2">
      <c r="A135" s="45"/>
      <c r="B135" s="45"/>
      <c r="C135" s="42" t="s">
        <v>135</v>
      </c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8"/>
      <c r="AA135" s="46">
        <v>0</v>
      </c>
      <c r="AB135" s="46"/>
      <c r="AC135" s="46"/>
      <c r="AD135" s="46"/>
      <c r="AE135" s="46"/>
      <c r="AF135" s="46">
        <v>1309</v>
      </c>
      <c r="AG135" s="46"/>
      <c r="AH135" s="46"/>
      <c r="AI135" s="46"/>
      <c r="AJ135" s="46"/>
      <c r="AK135" s="46">
        <v>1309</v>
      </c>
      <c r="AL135" s="46"/>
      <c r="AM135" s="46"/>
      <c r="AN135" s="46"/>
      <c r="AO135" s="46"/>
      <c r="AP135" s="46">
        <v>0</v>
      </c>
      <c r="AQ135" s="46"/>
      <c r="AR135" s="46"/>
      <c r="AS135" s="46"/>
      <c r="AT135" s="46"/>
      <c r="AU135" s="46">
        <v>2690</v>
      </c>
      <c r="AV135" s="46"/>
      <c r="AW135" s="46"/>
      <c r="AX135" s="46"/>
      <c r="AY135" s="46"/>
      <c r="AZ135" s="46">
        <f>AP135+AU135</f>
        <v>2690</v>
      </c>
      <c r="BA135" s="46"/>
      <c r="BB135" s="46"/>
      <c r="BC135" s="46"/>
      <c r="BD135" s="46">
        <f>IF(AA135=0,0,AP135/AA135*100-100)</f>
        <v>0</v>
      </c>
      <c r="BE135" s="46"/>
      <c r="BF135" s="46"/>
      <c r="BG135" s="46"/>
      <c r="BH135" s="46"/>
      <c r="BI135" s="46">
        <f>IF(AF135=0,0,AU135/AF135*100-100)</f>
        <v>105.50038197097021</v>
      </c>
      <c r="BJ135" s="46"/>
      <c r="BK135" s="46"/>
      <c r="BL135" s="46"/>
      <c r="BM135" s="46"/>
      <c r="BN135" s="46">
        <f>IF(AK135=0,0,AZ135/AK135*100-100)</f>
        <v>105.50038197097021</v>
      </c>
      <c r="BO135" s="46"/>
      <c r="BP135" s="46"/>
      <c r="BQ135" s="46"/>
    </row>
    <row r="136" spans="1:80" ht="12.75" customHeight="1" x14ac:dyDescent="0.2">
      <c r="A136" s="45"/>
      <c r="B136" s="45"/>
      <c r="C136" s="42" t="s">
        <v>176</v>
      </c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  <c r="BA136" s="43"/>
      <c r="BB136" s="43"/>
      <c r="BC136" s="43"/>
      <c r="BD136" s="43"/>
      <c r="BE136" s="43"/>
      <c r="BF136" s="43"/>
      <c r="BG136" s="43"/>
      <c r="BH136" s="43"/>
      <c r="BI136" s="43"/>
      <c r="BJ136" s="43"/>
      <c r="BK136" s="43"/>
      <c r="BL136" s="43"/>
      <c r="BM136" s="43"/>
      <c r="BN136" s="43"/>
      <c r="BO136" s="43"/>
      <c r="BP136" s="43"/>
      <c r="BQ136" s="44"/>
      <c r="CB136" s="1" t="s">
        <v>175</v>
      </c>
    </row>
    <row r="137" spans="1:80" ht="15" customHeight="1" x14ac:dyDescent="0.2">
      <c r="A137" s="45"/>
      <c r="B137" s="45"/>
      <c r="C137" s="42" t="s">
        <v>137</v>
      </c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8"/>
      <c r="AA137" s="46">
        <v>0</v>
      </c>
      <c r="AB137" s="46"/>
      <c r="AC137" s="46"/>
      <c r="AD137" s="46"/>
      <c r="AE137" s="46"/>
      <c r="AF137" s="46">
        <v>0</v>
      </c>
      <c r="AG137" s="46"/>
      <c r="AH137" s="46"/>
      <c r="AI137" s="46"/>
      <c r="AJ137" s="46"/>
      <c r="AK137" s="46">
        <v>0</v>
      </c>
      <c r="AL137" s="46"/>
      <c r="AM137" s="46"/>
      <c r="AN137" s="46"/>
      <c r="AO137" s="46"/>
      <c r="AP137" s="46">
        <v>4</v>
      </c>
      <c r="AQ137" s="46"/>
      <c r="AR137" s="46"/>
      <c r="AS137" s="46"/>
      <c r="AT137" s="46"/>
      <c r="AU137" s="46">
        <v>0</v>
      </c>
      <c r="AV137" s="46"/>
      <c r="AW137" s="46"/>
      <c r="AX137" s="46"/>
      <c r="AY137" s="46"/>
      <c r="AZ137" s="46">
        <f>AP137+AU137</f>
        <v>4</v>
      </c>
      <c r="BA137" s="46"/>
      <c r="BB137" s="46"/>
      <c r="BC137" s="46"/>
      <c r="BD137" s="46">
        <f>IF(AA137=0,0,AP137/AA137*100-100)</f>
        <v>0</v>
      </c>
      <c r="BE137" s="46"/>
      <c r="BF137" s="46"/>
      <c r="BG137" s="46"/>
      <c r="BH137" s="46"/>
      <c r="BI137" s="46">
        <f>IF(AF137=0,0,AU137/AF137*100-100)</f>
        <v>0</v>
      </c>
      <c r="BJ137" s="46"/>
      <c r="BK137" s="46"/>
      <c r="BL137" s="46"/>
      <c r="BM137" s="46"/>
      <c r="BN137" s="46">
        <f>IF(AK137=0,0,AZ137/AK137*100-100)</f>
        <v>0</v>
      </c>
      <c r="BO137" s="46"/>
      <c r="BP137" s="46"/>
      <c r="BQ137" s="46"/>
    </row>
    <row r="138" spans="1:80" ht="12.75" customHeight="1" x14ac:dyDescent="0.2">
      <c r="A138" s="45"/>
      <c r="B138" s="45"/>
      <c r="C138" s="42" t="s">
        <v>178</v>
      </c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43"/>
      <c r="AU138" s="43"/>
      <c r="AV138" s="43"/>
      <c r="AW138" s="43"/>
      <c r="AX138" s="43"/>
      <c r="AY138" s="43"/>
      <c r="AZ138" s="43"/>
      <c r="BA138" s="43"/>
      <c r="BB138" s="43"/>
      <c r="BC138" s="43"/>
      <c r="BD138" s="43"/>
      <c r="BE138" s="43"/>
      <c r="BF138" s="43"/>
      <c r="BG138" s="43"/>
      <c r="BH138" s="43"/>
      <c r="BI138" s="43"/>
      <c r="BJ138" s="43"/>
      <c r="BK138" s="43"/>
      <c r="BL138" s="43"/>
      <c r="BM138" s="43"/>
      <c r="BN138" s="43"/>
      <c r="BO138" s="43"/>
      <c r="BP138" s="43"/>
      <c r="BQ138" s="44"/>
      <c r="CB138" s="1" t="s">
        <v>177</v>
      </c>
    </row>
    <row r="139" spans="1:80" s="38" customFormat="1" ht="15" customHeight="1" x14ac:dyDescent="0.2">
      <c r="A139" s="50"/>
      <c r="B139" s="50"/>
      <c r="C139" s="51" t="s">
        <v>139</v>
      </c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3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  <c r="BM139" s="49"/>
      <c r="BN139" s="49"/>
      <c r="BO139" s="49"/>
      <c r="BP139" s="49"/>
      <c r="BQ139" s="49"/>
    </row>
    <row r="140" spans="1:80" ht="25.5" customHeight="1" x14ac:dyDescent="0.2">
      <c r="A140" s="45"/>
      <c r="B140" s="45"/>
      <c r="C140" s="42" t="s">
        <v>140</v>
      </c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8"/>
      <c r="AA140" s="46">
        <v>91388</v>
      </c>
      <c r="AB140" s="46"/>
      <c r="AC140" s="46"/>
      <c r="AD140" s="46"/>
      <c r="AE140" s="46"/>
      <c r="AF140" s="46">
        <v>0</v>
      </c>
      <c r="AG140" s="46"/>
      <c r="AH140" s="46"/>
      <c r="AI140" s="46"/>
      <c r="AJ140" s="46"/>
      <c r="AK140" s="46">
        <v>91388</v>
      </c>
      <c r="AL140" s="46"/>
      <c r="AM140" s="46"/>
      <c r="AN140" s="46"/>
      <c r="AO140" s="46"/>
      <c r="AP140" s="46">
        <v>14887</v>
      </c>
      <c r="AQ140" s="46"/>
      <c r="AR140" s="46"/>
      <c r="AS140" s="46"/>
      <c r="AT140" s="46"/>
      <c r="AU140" s="46">
        <v>0</v>
      </c>
      <c r="AV140" s="46"/>
      <c r="AW140" s="46"/>
      <c r="AX140" s="46"/>
      <c r="AY140" s="46"/>
      <c r="AZ140" s="46">
        <f>AP140+AU140</f>
        <v>14887</v>
      </c>
      <c r="BA140" s="46"/>
      <c r="BB140" s="46"/>
      <c r="BC140" s="46"/>
      <c r="BD140" s="46">
        <f>IF(AA140=0,0,AP140/AA140*100-100)</f>
        <v>-83.710115113581651</v>
      </c>
      <c r="BE140" s="46"/>
      <c r="BF140" s="46"/>
      <c r="BG140" s="46"/>
      <c r="BH140" s="46"/>
      <c r="BI140" s="46">
        <f>IF(AF140=0,0,AU140/AF140*100-100)</f>
        <v>0</v>
      </c>
      <c r="BJ140" s="46"/>
      <c r="BK140" s="46"/>
      <c r="BL140" s="46"/>
      <c r="BM140" s="46"/>
      <c r="BN140" s="46">
        <f>IF(AK140=0,0,AZ140/AK140*100-100)</f>
        <v>-83.710115113581651</v>
      </c>
      <c r="BO140" s="46"/>
      <c r="BP140" s="46"/>
      <c r="BQ140" s="46"/>
    </row>
    <row r="141" spans="1:80" ht="12.75" customHeight="1" x14ac:dyDescent="0.2">
      <c r="A141" s="45"/>
      <c r="B141" s="45"/>
      <c r="C141" s="42" t="s">
        <v>180</v>
      </c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43"/>
      <c r="AP141" s="43"/>
      <c r="AQ141" s="43"/>
      <c r="AR141" s="43"/>
      <c r="AS141" s="43"/>
      <c r="AT141" s="43"/>
      <c r="AU141" s="43"/>
      <c r="AV141" s="43"/>
      <c r="AW141" s="43"/>
      <c r="AX141" s="43"/>
      <c r="AY141" s="43"/>
      <c r="AZ141" s="43"/>
      <c r="BA141" s="43"/>
      <c r="BB141" s="43"/>
      <c r="BC141" s="43"/>
      <c r="BD141" s="43"/>
      <c r="BE141" s="43"/>
      <c r="BF141" s="43"/>
      <c r="BG141" s="43"/>
      <c r="BH141" s="43"/>
      <c r="BI141" s="43"/>
      <c r="BJ141" s="43"/>
      <c r="BK141" s="43"/>
      <c r="BL141" s="43"/>
      <c r="BM141" s="43"/>
      <c r="BN141" s="43"/>
      <c r="BO141" s="43"/>
      <c r="BP141" s="43"/>
      <c r="BQ141" s="44"/>
      <c r="CB141" s="1" t="s">
        <v>179</v>
      </c>
    </row>
    <row r="142" spans="1:80" ht="15" customHeight="1" x14ac:dyDescent="0.2">
      <c r="A142" s="45"/>
      <c r="B142" s="45"/>
      <c r="C142" s="42" t="s">
        <v>143</v>
      </c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8"/>
      <c r="AA142" s="46">
        <v>9187</v>
      </c>
      <c r="AB142" s="46"/>
      <c r="AC142" s="46"/>
      <c r="AD142" s="46"/>
      <c r="AE142" s="46"/>
      <c r="AF142" s="46">
        <v>0</v>
      </c>
      <c r="AG142" s="46"/>
      <c r="AH142" s="46"/>
      <c r="AI142" s="46"/>
      <c r="AJ142" s="46"/>
      <c r="AK142" s="46">
        <v>9187</v>
      </c>
      <c r="AL142" s="46"/>
      <c r="AM142" s="46"/>
      <c r="AN142" s="46"/>
      <c r="AO142" s="46"/>
      <c r="AP142" s="46">
        <v>8269.86</v>
      </c>
      <c r="AQ142" s="46"/>
      <c r="AR142" s="46"/>
      <c r="AS142" s="46"/>
      <c r="AT142" s="46"/>
      <c r="AU142" s="46">
        <v>0</v>
      </c>
      <c r="AV142" s="46"/>
      <c r="AW142" s="46"/>
      <c r="AX142" s="46"/>
      <c r="AY142" s="46"/>
      <c r="AZ142" s="46">
        <f>AP142+AU142</f>
        <v>8269.86</v>
      </c>
      <c r="BA142" s="46"/>
      <c r="BB142" s="46"/>
      <c r="BC142" s="46"/>
      <c r="BD142" s="46">
        <f>IF(AA142=0,0,AP142/AA142*100-100)</f>
        <v>-9.9830194840535427</v>
      </c>
      <c r="BE142" s="46"/>
      <c r="BF142" s="46"/>
      <c r="BG142" s="46"/>
      <c r="BH142" s="46"/>
      <c r="BI142" s="46">
        <f>IF(AF142=0,0,AU142/AF142*100-100)</f>
        <v>0</v>
      </c>
      <c r="BJ142" s="46"/>
      <c r="BK142" s="46"/>
      <c r="BL142" s="46"/>
      <c r="BM142" s="46"/>
      <c r="BN142" s="46">
        <f>IF(AK142=0,0,AZ142/AK142*100-100)</f>
        <v>-9.9830194840535427</v>
      </c>
      <c r="BO142" s="46"/>
      <c r="BP142" s="46"/>
      <c r="BQ142" s="46"/>
    </row>
    <row r="143" spans="1:80" ht="12.75" customHeight="1" x14ac:dyDescent="0.2">
      <c r="A143" s="45"/>
      <c r="B143" s="45"/>
      <c r="C143" s="42" t="s">
        <v>182</v>
      </c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43"/>
      <c r="AP143" s="43"/>
      <c r="AQ143" s="43"/>
      <c r="AR143" s="43"/>
      <c r="AS143" s="43"/>
      <c r="AT143" s="43"/>
      <c r="AU143" s="43"/>
      <c r="AV143" s="43"/>
      <c r="AW143" s="43"/>
      <c r="AX143" s="43"/>
      <c r="AY143" s="43"/>
      <c r="AZ143" s="43"/>
      <c r="BA143" s="43"/>
      <c r="BB143" s="43"/>
      <c r="BC143" s="43"/>
      <c r="BD143" s="43"/>
      <c r="BE143" s="43"/>
      <c r="BF143" s="43"/>
      <c r="BG143" s="43"/>
      <c r="BH143" s="43"/>
      <c r="BI143" s="43"/>
      <c r="BJ143" s="43"/>
      <c r="BK143" s="43"/>
      <c r="BL143" s="43"/>
      <c r="BM143" s="43"/>
      <c r="BN143" s="43"/>
      <c r="BO143" s="43"/>
      <c r="BP143" s="43"/>
      <c r="BQ143" s="44"/>
      <c r="CB143" s="1" t="s">
        <v>181</v>
      </c>
    </row>
    <row r="144" spans="1:80" ht="25.5" customHeight="1" x14ac:dyDescent="0.2">
      <c r="A144" s="45"/>
      <c r="B144" s="45"/>
      <c r="C144" s="42" t="s">
        <v>145</v>
      </c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8"/>
      <c r="AA144" s="46">
        <v>0</v>
      </c>
      <c r="AB144" s="46"/>
      <c r="AC144" s="46"/>
      <c r="AD144" s="46"/>
      <c r="AE144" s="46"/>
      <c r="AF144" s="46">
        <v>6811.66</v>
      </c>
      <c r="AG144" s="46"/>
      <c r="AH144" s="46"/>
      <c r="AI144" s="46"/>
      <c r="AJ144" s="46"/>
      <c r="AK144" s="46">
        <v>6811.66</v>
      </c>
      <c r="AL144" s="46"/>
      <c r="AM144" s="46"/>
      <c r="AN144" s="46"/>
      <c r="AO144" s="46"/>
      <c r="AP144" s="46">
        <v>0</v>
      </c>
      <c r="AQ144" s="46"/>
      <c r="AR144" s="46"/>
      <c r="AS144" s="46"/>
      <c r="AT144" s="46"/>
      <c r="AU144" s="46">
        <v>2355.02</v>
      </c>
      <c r="AV144" s="46"/>
      <c r="AW144" s="46"/>
      <c r="AX144" s="46"/>
      <c r="AY144" s="46"/>
      <c r="AZ144" s="46">
        <f>AP144+AU144</f>
        <v>2355.02</v>
      </c>
      <c r="BA144" s="46"/>
      <c r="BB144" s="46"/>
      <c r="BC144" s="46"/>
      <c r="BD144" s="46">
        <f>IF(AA144=0,0,AP144/AA144*100-100)</f>
        <v>0</v>
      </c>
      <c r="BE144" s="46"/>
      <c r="BF144" s="46"/>
      <c r="BG144" s="46"/>
      <c r="BH144" s="46"/>
      <c r="BI144" s="46">
        <f>IF(AF144=0,0,AU144/AF144*100-100)</f>
        <v>-65.426636091642862</v>
      </c>
      <c r="BJ144" s="46"/>
      <c r="BK144" s="46"/>
      <c r="BL144" s="46"/>
      <c r="BM144" s="46"/>
      <c r="BN144" s="46">
        <f>IF(AK144=0,0,AZ144/AK144*100-100)</f>
        <v>-65.426636091642862</v>
      </c>
      <c r="BO144" s="46"/>
      <c r="BP144" s="46"/>
      <c r="BQ144" s="46"/>
    </row>
    <row r="145" spans="1:80" ht="12.75" customHeight="1" x14ac:dyDescent="0.2">
      <c r="A145" s="45"/>
      <c r="B145" s="45"/>
      <c r="C145" s="42" t="s">
        <v>169</v>
      </c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43"/>
      <c r="BD145" s="43"/>
      <c r="BE145" s="43"/>
      <c r="BF145" s="43"/>
      <c r="BG145" s="43"/>
      <c r="BH145" s="43"/>
      <c r="BI145" s="43"/>
      <c r="BJ145" s="43"/>
      <c r="BK145" s="43"/>
      <c r="BL145" s="43"/>
      <c r="BM145" s="43"/>
      <c r="BN145" s="43"/>
      <c r="BO145" s="43"/>
      <c r="BP145" s="43"/>
      <c r="BQ145" s="44"/>
      <c r="CB145" s="1" t="s">
        <v>183</v>
      </c>
    </row>
    <row r="146" spans="1:80" ht="15" customHeight="1" x14ac:dyDescent="0.2">
      <c r="A146" s="45"/>
      <c r="B146" s="45"/>
      <c r="C146" s="42" t="s">
        <v>147</v>
      </c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8"/>
      <c r="AA146" s="46">
        <v>0</v>
      </c>
      <c r="AB146" s="46"/>
      <c r="AC146" s="46"/>
      <c r="AD146" s="46"/>
      <c r="AE146" s="46"/>
      <c r="AF146" s="46">
        <v>0</v>
      </c>
      <c r="AG146" s="46"/>
      <c r="AH146" s="46"/>
      <c r="AI146" s="46"/>
      <c r="AJ146" s="46"/>
      <c r="AK146" s="46">
        <v>0</v>
      </c>
      <c r="AL146" s="46"/>
      <c r="AM146" s="46"/>
      <c r="AN146" s="46"/>
      <c r="AO146" s="46"/>
      <c r="AP146" s="46">
        <v>29217</v>
      </c>
      <c r="AQ146" s="46"/>
      <c r="AR146" s="46"/>
      <c r="AS146" s="46"/>
      <c r="AT146" s="46"/>
      <c r="AU146" s="46">
        <v>0</v>
      </c>
      <c r="AV146" s="46"/>
      <c r="AW146" s="46"/>
      <c r="AX146" s="46"/>
      <c r="AY146" s="46"/>
      <c r="AZ146" s="46">
        <f>AP146+AU146</f>
        <v>29217</v>
      </c>
      <c r="BA146" s="46"/>
      <c r="BB146" s="46"/>
      <c r="BC146" s="46"/>
      <c r="BD146" s="46">
        <f>IF(AA146=0,0,AP146/AA146*100-100)</f>
        <v>0</v>
      </c>
      <c r="BE146" s="46"/>
      <c r="BF146" s="46"/>
      <c r="BG146" s="46"/>
      <c r="BH146" s="46"/>
      <c r="BI146" s="46">
        <f>IF(AF146=0,0,AU146/AF146*100-100)</f>
        <v>0</v>
      </c>
      <c r="BJ146" s="46"/>
      <c r="BK146" s="46"/>
      <c r="BL146" s="46"/>
      <c r="BM146" s="46"/>
      <c r="BN146" s="46">
        <f>IF(AK146=0,0,AZ146/AK146*100-100)</f>
        <v>0</v>
      </c>
      <c r="BO146" s="46"/>
      <c r="BP146" s="46"/>
      <c r="BQ146" s="46"/>
    </row>
    <row r="147" spans="1:80" ht="12.75" customHeight="1" x14ac:dyDescent="0.2">
      <c r="A147" s="45"/>
      <c r="B147" s="45"/>
      <c r="C147" s="42" t="s">
        <v>171</v>
      </c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43"/>
      <c r="AP147" s="43"/>
      <c r="AQ147" s="43"/>
      <c r="AR147" s="43"/>
      <c r="AS147" s="43"/>
      <c r="AT147" s="43"/>
      <c r="AU147" s="43"/>
      <c r="AV147" s="43"/>
      <c r="AW147" s="43"/>
      <c r="AX147" s="43"/>
      <c r="AY147" s="43"/>
      <c r="AZ147" s="43"/>
      <c r="BA147" s="43"/>
      <c r="BB147" s="43"/>
      <c r="BC147" s="43"/>
      <c r="BD147" s="43"/>
      <c r="BE147" s="43"/>
      <c r="BF147" s="43"/>
      <c r="BG147" s="43"/>
      <c r="BH147" s="43"/>
      <c r="BI147" s="43"/>
      <c r="BJ147" s="43"/>
      <c r="BK147" s="43"/>
      <c r="BL147" s="43"/>
      <c r="BM147" s="43"/>
      <c r="BN147" s="43"/>
      <c r="BO147" s="43"/>
      <c r="BP147" s="43"/>
      <c r="BQ147" s="44"/>
      <c r="CB147" s="1" t="s">
        <v>184</v>
      </c>
    </row>
    <row r="148" spans="1:80" s="38" customFormat="1" ht="15" customHeight="1" x14ac:dyDescent="0.2">
      <c r="A148" s="50"/>
      <c r="B148" s="50"/>
      <c r="C148" s="51" t="s">
        <v>149</v>
      </c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3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  <c r="BF148" s="49"/>
      <c r="BG148" s="49"/>
      <c r="BH148" s="49"/>
      <c r="BI148" s="49"/>
      <c r="BJ148" s="49"/>
      <c r="BK148" s="49"/>
      <c r="BL148" s="49"/>
      <c r="BM148" s="49"/>
      <c r="BN148" s="49"/>
      <c r="BO148" s="49"/>
      <c r="BP148" s="49"/>
      <c r="BQ148" s="49"/>
    </row>
    <row r="149" spans="1:80" ht="15" customHeight="1" x14ac:dyDescent="0.2">
      <c r="A149" s="45"/>
      <c r="B149" s="45"/>
      <c r="C149" s="42" t="s">
        <v>150</v>
      </c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8"/>
      <c r="AA149" s="46">
        <v>100</v>
      </c>
      <c r="AB149" s="46"/>
      <c r="AC149" s="46"/>
      <c r="AD149" s="46"/>
      <c r="AE149" s="46"/>
      <c r="AF149" s="46">
        <v>0</v>
      </c>
      <c r="AG149" s="46"/>
      <c r="AH149" s="46"/>
      <c r="AI149" s="46"/>
      <c r="AJ149" s="46"/>
      <c r="AK149" s="46">
        <v>100</v>
      </c>
      <c r="AL149" s="46"/>
      <c r="AM149" s="46"/>
      <c r="AN149" s="46"/>
      <c r="AO149" s="46"/>
      <c r="AP149" s="46">
        <v>42</v>
      </c>
      <c r="AQ149" s="46"/>
      <c r="AR149" s="46"/>
      <c r="AS149" s="46"/>
      <c r="AT149" s="46"/>
      <c r="AU149" s="46">
        <v>0</v>
      </c>
      <c r="AV149" s="46"/>
      <c r="AW149" s="46"/>
      <c r="AX149" s="46"/>
      <c r="AY149" s="46"/>
      <c r="AZ149" s="46">
        <f>AP149+AU149</f>
        <v>42</v>
      </c>
      <c r="BA149" s="46"/>
      <c r="BB149" s="46"/>
      <c r="BC149" s="46"/>
      <c r="BD149" s="46">
        <f>IF(AA149=0,0,AP149/AA149*100-100)</f>
        <v>-58</v>
      </c>
      <c r="BE149" s="46"/>
      <c r="BF149" s="46"/>
      <c r="BG149" s="46"/>
      <c r="BH149" s="46"/>
      <c r="BI149" s="46">
        <f>IF(AF149=0,0,AU149/AF149*100-100)</f>
        <v>0</v>
      </c>
      <c r="BJ149" s="46"/>
      <c r="BK149" s="46"/>
      <c r="BL149" s="46"/>
      <c r="BM149" s="46"/>
      <c r="BN149" s="46">
        <f>IF(AK149=0,0,AZ149/AK149*100-100)</f>
        <v>-58</v>
      </c>
      <c r="BO149" s="46"/>
      <c r="BP149" s="46"/>
      <c r="BQ149" s="46"/>
    </row>
    <row r="150" spans="1:80" ht="25.5" customHeight="1" x14ac:dyDescent="0.2">
      <c r="A150" s="45"/>
      <c r="B150" s="45"/>
      <c r="C150" s="42" t="s">
        <v>167</v>
      </c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43"/>
      <c r="AS150" s="43"/>
      <c r="AT150" s="43"/>
      <c r="AU150" s="43"/>
      <c r="AV150" s="43"/>
      <c r="AW150" s="43"/>
      <c r="AX150" s="43"/>
      <c r="AY150" s="43"/>
      <c r="AZ150" s="43"/>
      <c r="BA150" s="43"/>
      <c r="BB150" s="43"/>
      <c r="BC150" s="43"/>
      <c r="BD150" s="43"/>
      <c r="BE150" s="43"/>
      <c r="BF150" s="43"/>
      <c r="BG150" s="43"/>
      <c r="BH150" s="43"/>
      <c r="BI150" s="43"/>
      <c r="BJ150" s="43"/>
      <c r="BK150" s="43"/>
      <c r="BL150" s="43"/>
      <c r="BM150" s="43"/>
      <c r="BN150" s="43"/>
      <c r="BO150" s="43"/>
      <c r="BP150" s="43"/>
      <c r="BQ150" s="44"/>
      <c r="CB150" s="1" t="s">
        <v>185</v>
      </c>
    </row>
    <row r="151" spans="1:80" ht="15" customHeight="1" x14ac:dyDescent="0.2">
      <c r="A151" s="45"/>
      <c r="B151" s="45"/>
      <c r="C151" s="42" t="s">
        <v>153</v>
      </c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8"/>
      <c r="AA151" s="46">
        <v>59</v>
      </c>
      <c r="AB151" s="46"/>
      <c r="AC151" s="46"/>
      <c r="AD151" s="46"/>
      <c r="AE151" s="46"/>
      <c r="AF151" s="46">
        <v>0</v>
      </c>
      <c r="AG151" s="46"/>
      <c r="AH151" s="46"/>
      <c r="AI151" s="46"/>
      <c r="AJ151" s="46"/>
      <c r="AK151" s="46">
        <v>59</v>
      </c>
      <c r="AL151" s="46"/>
      <c r="AM151" s="46"/>
      <c r="AN151" s="46"/>
      <c r="AO151" s="46"/>
      <c r="AP151" s="46">
        <v>61</v>
      </c>
      <c r="AQ151" s="46"/>
      <c r="AR151" s="46"/>
      <c r="AS151" s="46"/>
      <c r="AT151" s="46"/>
      <c r="AU151" s="46">
        <v>0</v>
      </c>
      <c r="AV151" s="46"/>
      <c r="AW151" s="46"/>
      <c r="AX151" s="46"/>
      <c r="AY151" s="46"/>
      <c r="AZ151" s="46">
        <f>AP151+AU151</f>
        <v>61</v>
      </c>
      <c r="BA151" s="46"/>
      <c r="BB151" s="46"/>
      <c r="BC151" s="46"/>
      <c r="BD151" s="46">
        <f>IF(AA151=0,0,AP151/AA151*100-100)</f>
        <v>3.3898305084745743</v>
      </c>
      <c r="BE151" s="46"/>
      <c r="BF151" s="46"/>
      <c r="BG151" s="46"/>
      <c r="BH151" s="46"/>
      <c r="BI151" s="46">
        <f>IF(AF151=0,0,AU151/AF151*100-100)</f>
        <v>0</v>
      </c>
      <c r="BJ151" s="46"/>
      <c r="BK151" s="46"/>
      <c r="BL151" s="46"/>
      <c r="BM151" s="46"/>
      <c r="BN151" s="46">
        <f>IF(AK151=0,0,AZ151/AK151*100-100)</f>
        <v>3.3898305084745743</v>
      </c>
      <c r="BO151" s="46"/>
      <c r="BP151" s="46"/>
      <c r="BQ151" s="46"/>
    </row>
    <row r="152" spans="1:80" ht="15" customHeight="1" x14ac:dyDescent="0.2">
      <c r="A152" s="45"/>
      <c r="B152" s="45"/>
      <c r="C152" s="42" t="s">
        <v>155</v>
      </c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8"/>
      <c r="AA152" s="46">
        <v>0</v>
      </c>
      <c r="AB152" s="46"/>
      <c r="AC152" s="46"/>
      <c r="AD152" s="46"/>
      <c r="AE152" s="46"/>
      <c r="AF152" s="46">
        <v>0</v>
      </c>
      <c r="AG152" s="46"/>
      <c r="AH152" s="46"/>
      <c r="AI152" s="46"/>
      <c r="AJ152" s="46"/>
      <c r="AK152" s="46">
        <v>0</v>
      </c>
      <c r="AL152" s="46"/>
      <c r="AM152" s="46"/>
      <c r="AN152" s="46"/>
      <c r="AO152" s="46"/>
      <c r="AP152" s="46">
        <v>26</v>
      </c>
      <c r="AQ152" s="46"/>
      <c r="AR152" s="46"/>
      <c r="AS152" s="46"/>
      <c r="AT152" s="46"/>
      <c r="AU152" s="46">
        <v>0</v>
      </c>
      <c r="AV152" s="46"/>
      <c r="AW152" s="46"/>
      <c r="AX152" s="46"/>
      <c r="AY152" s="46"/>
      <c r="AZ152" s="46">
        <f>AP152+AU152</f>
        <v>26</v>
      </c>
      <c r="BA152" s="46"/>
      <c r="BB152" s="46"/>
      <c r="BC152" s="46"/>
      <c r="BD152" s="46">
        <f>IF(AA152=0,0,AP152/AA152*100-100)</f>
        <v>0</v>
      </c>
      <c r="BE152" s="46"/>
      <c r="BF152" s="46"/>
      <c r="BG152" s="46"/>
      <c r="BH152" s="46"/>
      <c r="BI152" s="46">
        <f>IF(AF152=0,0,AU152/AF152*100-100)</f>
        <v>0</v>
      </c>
      <c r="BJ152" s="46"/>
      <c r="BK152" s="46"/>
      <c r="BL152" s="46"/>
      <c r="BM152" s="46"/>
      <c r="BN152" s="46">
        <f>IF(AK152=0,0,AZ152/AK152*100-100)</f>
        <v>0</v>
      </c>
      <c r="BO152" s="46"/>
      <c r="BP152" s="46"/>
      <c r="BQ152" s="46"/>
    </row>
    <row r="153" spans="1:80" ht="12.75" customHeight="1" x14ac:dyDescent="0.2">
      <c r="A153" s="45"/>
      <c r="B153" s="45"/>
      <c r="C153" s="42" t="s">
        <v>171</v>
      </c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AZ153" s="43"/>
      <c r="BA153" s="43"/>
      <c r="BB153" s="43"/>
      <c r="BC153" s="43"/>
      <c r="BD153" s="43"/>
      <c r="BE153" s="43"/>
      <c r="BF153" s="43"/>
      <c r="BG153" s="43"/>
      <c r="BH153" s="43"/>
      <c r="BI153" s="43"/>
      <c r="BJ153" s="43"/>
      <c r="BK153" s="43"/>
      <c r="BL153" s="43"/>
      <c r="BM153" s="43"/>
      <c r="BN153" s="43"/>
      <c r="BO153" s="43"/>
      <c r="BP153" s="43"/>
      <c r="BQ153" s="44"/>
      <c r="CB153" s="1" t="s">
        <v>186</v>
      </c>
    </row>
    <row r="154" spans="1:80" ht="15.75" customHeight="1" x14ac:dyDescent="0.2">
      <c r="A154" s="69" t="s">
        <v>61</v>
      </c>
      <c r="B154" s="69"/>
      <c r="C154" s="69"/>
      <c r="D154" s="69"/>
      <c r="E154" s="69"/>
      <c r="F154" s="69"/>
      <c r="G154" s="69"/>
      <c r="H154" s="69"/>
      <c r="I154" s="69"/>
      <c r="J154" s="69"/>
      <c r="K154" s="69"/>
      <c r="L154" s="69"/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69"/>
      <c r="AN154" s="69"/>
      <c r="AO154" s="69"/>
      <c r="AP154" s="69"/>
      <c r="AQ154" s="69"/>
      <c r="AR154" s="69"/>
      <c r="AS154" s="69"/>
      <c r="AT154" s="69"/>
      <c r="AU154" s="69"/>
      <c r="AV154" s="69"/>
      <c r="AW154" s="69"/>
      <c r="AX154" s="69"/>
      <c r="AY154" s="69"/>
      <c r="AZ154" s="69"/>
      <c r="BA154" s="69"/>
      <c r="BB154" s="69"/>
      <c r="BC154" s="69"/>
      <c r="BD154" s="69"/>
      <c r="BE154" s="69"/>
      <c r="BF154" s="69"/>
      <c r="BG154" s="69"/>
      <c r="BH154" s="69"/>
      <c r="BI154" s="69"/>
      <c r="BJ154" s="69"/>
      <c r="BK154" s="69"/>
      <c r="BL154" s="69"/>
      <c r="BM154" s="69"/>
      <c r="BN154" s="69"/>
      <c r="BO154" s="69"/>
      <c r="BP154" s="69"/>
      <c r="BQ154" s="69"/>
    </row>
    <row r="155" spans="1:80" ht="15" customHeight="1" x14ac:dyDescent="0.2">
      <c r="A155" s="133" t="s">
        <v>196</v>
      </c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133"/>
      <c r="AD155" s="133"/>
      <c r="AE155" s="133"/>
      <c r="AF155" s="133"/>
      <c r="AG155" s="133"/>
      <c r="AH155" s="133"/>
      <c r="AI155" s="133"/>
      <c r="AJ155" s="133"/>
      <c r="AK155" s="133"/>
      <c r="AL155" s="133"/>
      <c r="AM155" s="133"/>
      <c r="AN155" s="133"/>
      <c r="AO155" s="133"/>
      <c r="AP155" s="133"/>
      <c r="AQ155" s="133"/>
      <c r="AR155" s="133"/>
      <c r="AS155" s="133"/>
      <c r="AT155" s="133"/>
      <c r="AU155" s="133"/>
      <c r="AV155" s="133"/>
      <c r="AW155" s="133"/>
      <c r="AX155" s="133"/>
      <c r="AY155" s="133"/>
      <c r="AZ155" s="133"/>
      <c r="BA155" s="133"/>
      <c r="BB155" s="133"/>
      <c r="BC155" s="133"/>
      <c r="BD155" s="133"/>
      <c r="BE155" s="133"/>
      <c r="BF155" s="133"/>
      <c r="BG155" s="133"/>
      <c r="BH155" s="133"/>
      <c r="BI155" s="133"/>
      <c r="BJ155" s="133"/>
      <c r="BK155" s="133"/>
      <c r="BL155" s="133"/>
      <c r="BM155" s="133"/>
      <c r="BN155" s="133"/>
    </row>
    <row r="156" spans="1:80" s="30" customFormat="1" ht="47.25" customHeight="1" x14ac:dyDescent="0.2">
      <c r="A156" s="122" t="s">
        <v>62</v>
      </c>
      <c r="B156" s="122"/>
      <c r="C156" s="122" t="s">
        <v>4</v>
      </c>
      <c r="D156" s="122"/>
      <c r="E156" s="122"/>
      <c r="F156" s="122"/>
      <c r="G156" s="122"/>
      <c r="H156" s="122"/>
      <c r="I156" s="122"/>
      <c r="J156" s="122"/>
      <c r="K156" s="122"/>
      <c r="L156" s="122"/>
      <c r="M156" s="122"/>
      <c r="N156" s="122"/>
      <c r="O156" s="122"/>
      <c r="P156" s="122"/>
      <c r="Q156" s="122"/>
      <c r="R156" s="122"/>
      <c r="S156" s="122" t="s">
        <v>63</v>
      </c>
      <c r="T156" s="122"/>
      <c r="U156" s="122"/>
      <c r="V156" s="122"/>
      <c r="W156" s="122"/>
      <c r="X156" s="122"/>
      <c r="Y156" s="122"/>
      <c r="Z156" s="122"/>
      <c r="AA156" s="122" t="s">
        <v>64</v>
      </c>
      <c r="AB156" s="122"/>
      <c r="AC156" s="122"/>
      <c r="AD156" s="122"/>
      <c r="AE156" s="122"/>
      <c r="AF156" s="122"/>
      <c r="AG156" s="122"/>
      <c r="AH156" s="122"/>
      <c r="AI156" s="122" t="s">
        <v>65</v>
      </c>
      <c r="AJ156" s="122"/>
      <c r="AK156" s="122"/>
      <c r="AL156" s="122"/>
      <c r="AM156" s="122"/>
      <c r="AN156" s="122"/>
      <c r="AO156" s="122"/>
      <c r="AP156" s="122"/>
      <c r="AQ156" s="122" t="s">
        <v>0</v>
      </c>
      <c r="AR156" s="122"/>
      <c r="AS156" s="122"/>
      <c r="AT156" s="122"/>
      <c r="AU156" s="122"/>
      <c r="AV156" s="122"/>
      <c r="AW156" s="122"/>
      <c r="AX156" s="122"/>
      <c r="AY156" s="122" t="s">
        <v>66</v>
      </c>
      <c r="AZ156" s="59"/>
      <c r="BA156" s="59"/>
      <c r="BB156" s="59"/>
      <c r="BC156" s="59"/>
      <c r="BD156" s="59"/>
      <c r="BE156" s="59"/>
      <c r="BF156" s="59"/>
      <c r="BG156" s="122" t="s">
        <v>67</v>
      </c>
      <c r="BH156" s="59"/>
      <c r="BI156" s="59"/>
      <c r="BJ156" s="59"/>
      <c r="BK156" s="59"/>
      <c r="BL156" s="59"/>
      <c r="BM156" s="59"/>
      <c r="BN156" s="59"/>
      <c r="BO156" s="29"/>
      <c r="BP156" s="29"/>
      <c r="BQ156" s="29"/>
    </row>
    <row r="157" spans="1:80" s="30" customFormat="1" ht="18" hidden="1" customHeight="1" x14ac:dyDescent="0.2">
      <c r="A157" s="59" t="s">
        <v>11</v>
      </c>
      <c r="B157" s="59"/>
      <c r="C157" s="131" t="s">
        <v>12</v>
      </c>
      <c r="D157" s="131"/>
      <c r="E157" s="131"/>
      <c r="F157" s="131"/>
      <c r="G157" s="131"/>
      <c r="H157" s="131"/>
      <c r="I157" s="131"/>
      <c r="J157" s="131"/>
      <c r="K157" s="131"/>
      <c r="L157" s="131"/>
      <c r="M157" s="131"/>
      <c r="N157" s="131"/>
      <c r="O157" s="131"/>
      <c r="P157" s="131"/>
      <c r="Q157" s="131"/>
      <c r="R157" s="131"/>
      <c r="S157" s="130" t="s">
        <v>8</v>
      </c>
      <c r="T157" s="130"/>
      <c r="U157" s="130"/>
      <c r="V157" s="130"/>
      <c r="W157" s="130"/>
      <c r="X157" s="130" t="s">
        <v>7</v>
      </c>
      <c r="Y157" s="130"/>
      <c r="Z157" s="130"/>
      <c r="AA157" s="130"/>
      <c r="AB157" s="130"/>
      <c r="AC157" s="129" t="s">
        <v>13</v>
      </c>
      <c r="AD157" s="128"/>
      <c r="AE157" s="128"/>
      <c r="AF157" s="128"/>
      <c r="AG157" s="128"/>
      <c r="AH157" s="128"/>
      <c r="AI157" s="130" t="s">
        <v>9</v>
      </c>
      <c r="AJ157" s="130"/>
      <c r="AK157" s="130"/>
      <c r="AL157" s="130"/>
      <c r="AM157" s="130"/>
      <c r="AN157" s="130" t="s">
        <v>10</v>
      </c>
      <c r="AO157" s="130"/>
      <c r="AP157" s="130"/>
      <c r="AQ157" s="130"/>
      <c r="AR157" s="130"/>
      <c r="AS157" s="129" t="s">
        <v>13</v>
      </c>
      <c r="AT157" s="128"/>
      <c r="AU157" s="128"/>
      <c r="AV157" s="128"/>
      <c r="AW157" s="128"/>
      <c r="AX157" s="128"/>
      <c r="AY157" s="132" t="s">
        <v>14</v>
      </c>
      <c r="AZ157" s="132"/>
      <c r="BA157" s="132"/>
      <c r="BB157" s="132"/>
      <c r="BC157" s="132"/>
      <c r="BD157" s="132" t="s">
        <v>14</v>
      </c>
      <c r="BE157" s="132"/>
      <c r="BF157" s="132"/>
      <c r="BG157" s="132"/>
      <c r="BH157" s="132"/>
      <c r="BI157" s="128" t="s">
        <v>13</v>
      </c>
      <c r="BJ157" s="128"/>
      <c r="BK157" s="128"/>
      <c r="BL157" s="128"/>
      <c r="BM157" s="128"/>
      <c r="BN157" s="128"/>
      <c r="BO157" s="31"/>
      <c r="BP157" s="31"/>
      <c r="BQ157" s="31"/>
      <c r="CA157" s="30" t="s">
        <v>15</v>
      </c>
    </row>
    <row r="158" spans="1:80" s="24" customFormat="1" ht="15" customHeight="1" x14ac:dyDescent="0.25">
      <c r="A158" s="122">
        <v>1</v>
      </c>
      <c r="B158" s="122"/>
      <c r="C158" s="122">
        <v>2</v>
      </c>
      <c r="D158" s="122"/>
      <c r="E158" s="122"/>
      <c r="F158" s="122"/>
      <c r="G158" s="122"/>
      <c r="H158" s="122"/>
      <c r="I158" s="122"/>
      <c r="J158" s="122"/>
      <c r="K158" s="122"/>
      <c r="L158" s="122"/>
      <c r="M158" s="122"/>
      <c r="N158" s="122"/>
      <c r="O158" s="122"/>
      <c r="P158" s="122"/>
      <c r="Q158" s="122"/>
      <c r="R158" s="122"/>
      <c r="S158" s="122">
        <v>3</v>
      </c>
      <c r="T158" s="59"/>
      <c r="U158" s="59"/>
      <c r="V158" s="59"/>
      <c r="W158" s="59"/>
      <c r="X158" s="59"/>
      <c r="Y158" s="59"/>
      <c r="Z158" s="59"/>
      <c r="AA158" s="122">
        <v>4</v>
      </c>
      <c r="AB158" s="59"/>
      <c r="AC158" s="59"/>
      <c r="AD158" s="59"/>
      <c r="AE158" s="59"/>
      <c r="AF158" s="59"/>
      <c r="AG158" s="59"/>
      <c r="AH158" s="59"/>
      <c r="AI158" s="122">
        <v>5</v>
      </c>
      <c r="AJ158" s="59"/>
      <c r="AK158" s="59"/>
      <c r="AL158" s="59"/>
      <c r="AM158" s="59"/>
      <c r="AN158" s="59"/>
      <c r="AO158" s="59"/>
      <c r="AP158" s="59"/>
      <c r="AQ158" s="122" t="s">
        <v>68</v>
      </c>
      <c r="AR158" s="59"/>
      <c r="AS158" s="59"/>
      <c r="AT158" s="59"/>
      <c r="AU158" s="59"/>
      <c r="AV158" s="59"/>
      <c r="AW158" s="59"/>
      <c r="AX158" s="59"/>
      <c r="AY158" s="122">
        <v>7</v>
      </c>
      <c r="AZ158" s="59"/>
      <c r="BA158" s="59"/>
      <c r="BB158" s="59"/>
      <c r="BC158" s="59"/>
      <c r="BD158" s="59"/>
      <c r="BE158" s="59"/>
      <c r="BF158" s="59"/>
      <c r="BG158" s="121" t="s">
        <v>69</v>
      </c>
      <c r="BH158" s="59"/>
      <c r="BI158" s="59"/>
      <c r="BJ158" s="59"/>
      <c r="BK158" s="59"/>
      <c r="BL158" s="59"/>
      <c r="BM158" s="59"/>
      <c r="BN158" s="59"/>
      <c r="BO158" s="28"/>
      <c r="BP158" s="28"/>
      <c r="BQ158" s="28"/>
    </row>
    <row r="159" spans="1:80" s="33" customFormat="1" ht="16.5" customHeight="1" x14ac:dyDescent="0.25">
      <c r="A159" s="116" t="s">
        <v>5</v>
      </c>
      <c r="B159" s="116"/>
      <c r="C159" s="117" t="s">
        <v>70</v>
      </c>
      <c r="D159" s="117"/>
      <c r="E159" s="117"/>
      <c r="F159" s="117"/>
      <c r="G159" s="117"/>
      <c r="H159" s="117"/>
      <c r="I159" s="117"/>
      <c r="J159" s="117"/>
      <c r="K159" s="117"/>
      <c r="L159" s="117"/>
      <c r="M159" s="117"/>
      <c r="N159" s="117"/>
      <c r="O159" s="117"/>
      <c r="P159" s="117"/>
      <c r="Q159" s="117"/>
      <c r="R159" s="117"/>
      <c r="S159" s="107" t="s">
        <v>41</v>
      </c>
      <c r="T159" s="118"/>
      <c r="U159" s="118"/>
      <c r="V159" s="118"/>
      <c r="W159" s="118"/>
      <c r="X159" s="118"/>
      <c r="Y159" s="118"/>
      <c r="Z159" s="118"/>
      <c r="AA159" s="105">
        <f>AA160+AA161+AA162+AA163</f>
        <v>0</v>
      </c>
      <c r="AB159" s="106"/>
      <c r="AC159" s="106"/>
      <c r="AD159" s="106"/>
      <c r="AE159" s="106"/>
      <c r="AF159" s="106"/>
      <c r="AG159" s="106"/>
      <c r="AH159" s="106"/>
      <c r="AI159" s="105">
        <f>AI160+AI161+AI162+AI163</f>
        <v>0</v>
      </c>
      <c r="AJ159" s="106"/>
      <c r="AK159" s="106"/>
      <c r="AL159" s="106"/>
      <c r="AM159" s="106"/>
      <c r="AN159" s="106"/>
      <c r="AO159" s="106"/>
      <c r="AP159" s="106"/>
      <c r="AQ159" s="105">
        <f>AQ160+AQ161+AQ162+AQ163</f>
        <v>0</v>
      </c>
      <c r="AR159" s="106"/>
      <c r="AS159" s="106"/>
      <c r="AT159" s="106"/>
      <c r="AU159" s="106"/>
      <c r="AV159" s="106"/>
      <c r="AW159" s="106"/>
      <c r="AX159" s="106"/>
      <c r="AY159" s="110" t="s">
        <v>41</v>
      </c>
      <c r="AZ159" s="111"/>
      <c r="BA159" s="111"/>
      <c r="BB159" s="111"/>
      <c r="BC159" s="111"/>
      <c r="BD159" s="111"/>
      <c r="BE159" s="111"/>
      <c r="BF159" s="111"/>
      <c r="BG159" s="110" t="s">
        <v>41</v>
      </c>
      <c r="BH159" s="111"/>
      <c r="BI159" s="111"/>
      <c r="BJ159" s="111"/>
      <c r="BK159" s="111"/>
      <c r="BL159" s="111"/>
      <c r="BM159" s="111"/>
      <c r="BN159" s="111"/>
      <c r="BO159" s="32"/>
      <c r="BP159" s="32"/>
      <c r="BQ159" s="32"/>
    </row>
    <row r="160" spans="1:80" s="30" customFormat="1" ht="14.25" customHeight="1" x14ac:dyDescent="0.2">
      <c r="A160" s="59"/>
      <c r="B160" s="59"/>
      <c r="C160" s="124" t="s">
        <v>71</v>
      </c>
      <c r="D160" s="124"/>
      <c r="E160" s="124"/>
      <c r="F160" s="124"/>
      <c r="G160" s="124"/>
      <c r="H160" s="124"/>
      <c r="I160" s="124"/>
      <c r="J160" s="124"/>
      <c r="K160" s="124"/>
      <c r="L160" s="124"/>
      <c r="M160" s="124"/>
      <c r="N160" s="124"/>
      <c r="O160" s="124"/>
      <c r="P160" s="124"/>
      <c r="Q160" s="124"/>
      <c r="R160" s="124"/>
      <c r="S160" s="120" t="s">
        <v>41</v>
      </c>
      <c r="T160" s="118"/>
      <c r="U160" s="118"/>
      <c r="V160" s="118"/>
      <c r="W160" s="118"/>
      <c r="X160" s="118"/>
      <c r="Y160" s="118"/>
      <c r="Z160" s="118"/>
      <c r="AA160" s="114">
        <v>0</v>
      </c>
      <c r="AB160" s="106"/>
      <c r="AC160" s="106"/>
      <c r="AD160" s="106"/>
      <c r="AE160" s="106"/>
      <c r="AF160" s="106"/>
      <c r="AG160" s="106"/>
      <c r="AH160" s="106"/>
      <c r="AI160" s="125">
        <v>0</v>
      </c>
      <c r="AJ160" s="126"/>
      <c r="AK160" s="126"/>
      <c r="AL160" s="126"/>
      <c r="AM160" s="126"/>
      <c r="AN160" s="126"/>
      <c r="AO160" s="126"/>
      <c r="AP160" s="127"/>
      <c r="AQ160" s="114">
        <f>AI160-AA160</f>
        <v>0</v>
      </c>
      <c r="AR160" s="106"/>
      <c r="AS160" s="106"/>
      <c r="AT160" s="106"/>
      <c r="AU160" s="106"/>
      <c r="AV160" s="106"/>
      <c r="AW160" s="106"/>
      <c r="AX160" s="106"/>
      <c r="AY160" s="119" t="s">
        <v>41</v>
      </c>
      <c r="AZ160" s="111"/>
      <c r="BA160" s="111"/>
      <c r="BB160" s="111"/>
      <c r="BC160" s="111"/>
      <c r="BD160" s="111"/>
      <c r="BE160" s="111"/>
      <c r="BF160" s="111"/>
      <c r="BG160" s="119" t="s">
        <v>41</v>
      </c>
      <c r="BH160" s="111"/>
      <c r="BI160" s="111"/>
      <c r="BJ160" s="111"/>
      <c r="BK160" s="111"/>
      <c r="BL160" s="111"/>
      <c r="BM160" s="111"/>
      <c r="BN160" s="111"/>
      <c r="BO160" s="31"/>
      <c r="BP160" s="31"/>
      <c r="BQ160" s="31"/>
    </row>
    <row r="161" spans="1:107" s="30" customFormat="1" ht="31.5" customHeight="1" x14ac:dyDescent="0.2">
      <c r="A161" s="59"/>
      <c r="B161" s="59"/>
      <c r="C161" s="124" t="s">
        <v>72</v>
      </c>
      <c r="D161" s="124"/>
      <c r="E161" s="124"/>
      <c r="F161" s="124"/>
      <c r="G161" s="124"/>
      <c r="H161" s="124"/>
      <c r="I161" s="124"/>
      <c r="J161" s="124"/>
      <c r="K161" s="124"/>
      <c r="L161" s="124"/>
      <c r="M161" s="124"/>
      <c r="N161" s="124"/>
      <c r="O161" s="124"/>
      <c r="P161" s="124"/>
      <c r="Q161" s="124"/>
      <c r="R161" s="124"/>
      <c r="S161" s="120" t="s">
        <v>41</v>
      </c>
      <c r="T161" s="118"/>
      <c r="U161" s="118"/>
      <c r="V161" s="118"/>
      <c r="W161" s="118"/>
      <c r="X161" s="118"/>
      <c r="Y161" s="118"/>
      <c r="Z161" s="118"/>
      <c r="AA161" s="114">
        <v>0</v>
      </c>
      <c r="AB161" s="106"/>
      <c r="AC161" s="106"/>
      <c r="AD161" s="106"/>
      <c r="AE161" s="106"/>
      <c r="AF161" s="106"/>
      <c r="AG161" s="106"/>
      <c r="AH161" s="106"/>
      <c r="AI161" s="114">
        <v>0</v>
      </c>
      <c r="AJ161" s="106"/>
      <c r="AK161" s="106"/>
      <c r="AL161" s="106"/>
      <c r="AM161" s="106"/>
      <c r="AN161" s="106"/>
      <c r="AO161" s="106"/>
      <c r="AP161" s="106"/>
      <c r="AQ161" s="114">
        <f>AI161-AA161</f>
        <v>0</v>
      </c>
      <c r="AR161" s="106"/>
      <c r="AS161" s="106"/>
      <c r="AT161" s="106"/>
      <c r="AU161" s="106"/>
      <c r="AV161" s="106"/>
      <c r="AW161" s="106"/>
      <c r="AX161" s="106"/>
      <c r="AY161" s="119" t="s">
        <v>41</v>
      </c>
      <c r="AZ161" s="111"/>
      <c r="BA161" s="111"/>
      <c r="BB161" s="111"/>
      <c r="BC161" s="111"/>
      <c r="BD161" s="111"/>
      <c r="BE161" s="111"/>
      <c r="BF161" s="111"/>
      <c r="BG161" s="119" t="s">
        <v>41</v>
      </c>
      <c r="BH161" s="111"/>
      <c r="BI161" s="111"/>
      <c r="BJ161" s="111"/>
      <c r="BK161" s="111"/>
      <c r="BL161" s="111"/>
      <c r="BM161" s="111"/>
      <c r="BN161" s="111"/>
      <c r="BO161" s="31"/>
      <c r="BP161" s="31"/>
      <c r="BQ161" s="31"/>
    </row>
    <row r="162" spans="1:107" s="24" customFormat="1" ht="15.75" customHeight="1" x14ac:dyDescent="0.25">
      <c r="A162" s="59"/>
      <c r="B162" s="59"/>
      <c r="C162" s="124" t="s">
        <v>73</v>
      </c>
      <c r="D162" s="124"/>
      <c r="E162" s="124"/>
      <c r="F162" s="124"/>
      <c r="G162" s="124"/>
      <c r="H162" s="124"/>
      <c r="I162" s="124"/>
      <c r="J162" s="124"/>
      <c r="K162" s="124"/>
      <c r="L162" s="124"/>
      <c r="M162" s="124"/>
      <c r="N162" s="124"/>
      <c r="O162" s="124"/>
      <c r="P162" s="124"/>
      <c r="Q162" s="124"/>
      <c r="R162" s="124"/>
      <c r="S162" s="120" t="s">
        <v>41</v>
      </c>
      <c r="T162" s="118"/>
      <c r="U162" s="118"/>
      <c r="V162" s="118"/>
      <c r="W162" s="118"/>
      <c r="X162" s="118"/>
      <c r="Y162" s="118"/>
      <c r="Z162" s="118"/>
      <c r="AA162" s="114">
        <v>0</v>
      </c>
      <c r="AB162" s="106"/>
      <c r="AC162" s="106"/>
      <c r="AD162" s="106"/>
      <c r="AE162" s="106"/>
      <c r="AF162" s="106"/>
      <c r="AG162" s="106"/>
      <c r="AH162" s="106"/>
      <c r="AI162" s="114">
        <v>0</v>
      </c>
      <c r="AJ162" s="106"/>
      <c r="AK162" s="106"/>
      <c r="AL162" s="106"/>
      <c r="AM162" s="106"/>
      <c r="AN162" s="106"/>
      <c r="AO162" s="106"/>
      <c r="AP162" s="106"/>
      <c r="AQ162" s="114">
        <f>AI162-AA162</f>
        <v>0</v>
      </c>
      <c r="AR162" s="106"/>
      <c r="AS162" s="106"/>
      <c r="AT162" s="106"/>
      <c r="AU162" s="106"/>
      <c r="AV162" s="106"/>
      <c r="AW162" s="106"/>
      <c r="AX162" s="106"/>
      <c r="AY162" s="119" t="s">
        <v>41</v>
      </c>
      <c r="AZ162" s="111"/>
      <c r="BA162" s="111"/>
      <c r="BB162" s="111"/>
      <c r="BC162" s="111"/>
      <c r="BD162" s="111"/>
      <c r="BE162" s="111"/>
      <c r="BF162" s="111"/>
      <c r="BG162" s="119" t="s">
        <v>41</v>
      </c>
      <c r="BH162" s="111"/>
      <c r="BI162" s="111"/>
      <c r="BJ162" s="111"/>
      <c r="BK162" s="111"/>
      <c r="BL162" s="111"/>
      <c r="BM162" s="111"/>
      <c r="BN162" s="111"/>
      <c r="BO162" s="28"/>
      <c r="BP162" s="28"/>
      <c r="BQ162" s="28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34"/>
      <c r="CR162" s="34"/>
      <c r="CS162" s="34"/>
      <c r="CT162" s="34"/>
      <c r="CU162" s="34"/>
      <c r="CV162" s="34"/>
      <c r="CW162" s="34"/>
      <c r="CX162" s="34"/>
      <c r="CY162" s="34"/>
      <c r="CZ162" s="34"/>
      <c r="DA162" s="34"/>
      <c r="DB162" s="34"/>
      <c r="DC162" s="34"/>
    </row>
    <row r="163" spans="1:107" s="33" customFormat="1" ht="15" customHeight="1" x14ac:dyDescent="0.25">
      <c r="A163" s="59"/>
      <c r="B163" s="59"/>
      <c r="C163" s="124" t="s">
        <v>74</v>
      </c>
      <c r="D163" s="124"/>
      <c r="E163" s="124"/>
      <c r="F163" s="124"/>
      <c r="G163" s="124"/>
      <c r="H163" s="124"/>
      <c r="I163" s="124"/>
      <c r="J163" s="124"/>
      <c r="K163" s="124"/>
      <c r="L163" s="124"/>
      <c r="M163" s="124"/>
      <c r="N163" s="124"/>
      <c r="O163" s="124"/>
      <c r="P163" s="124"/>
      <c r="Q163" s="124"/>
      <c r="R163" s="124"/>
      <c r="S163" s="120" t="s">
        <v>41</v>
      </c>
      <c r="T163" s="118"/>
      <c r="U163" s="118"/>
      <c r="V163" s="118"/>
      <c r="W163" s="118"/>
      <c r="X163" s="118"/>
      <c r="Y163" s="118"/>
      <c r="Z163" s="118"/>
      <c r="AA163" s="114">
        <v>0</v>
      </c>
      <c r="AB163" s="106"/>
      <c r="AC163" s="106"/>
      <c r="AD163" s="106"/>
      <c r="AE163" s="106"/>
      <c r="AF163" s="106"/>
      <c r="AG163" s="106"/>
      <c r="AH163" s="106"/>
      <c r="AI163" s="114">
        <v>0</v>
      </c>
      <c r="AJ163" s="106"/>
      <c r="AK163" s="106"/>
      <c r="AL163" s="106"/>
      <c r="AM163" s="106"/>
      <c r="AN163" s="106"/>
      <c r="AO163" s="106"/>
      <c r="AP163" s="106"/>
      <c r="AQ163" s="114">
        <f>AI163-AA163</f>
        <v>0</v>
      </c>
      <c r="AR163" s="106"/>
      <c r="AS163" s="106"/>
      <c r="AT163" s="106"/>
      <c r="AU163" s="106"/>
      <c r="AV163" s="106"/>
      <c r="AW163" s="106"/>
      <c r="AX163" s="106"/>
      <c r="AY163" s="119" t="s">
        <v>41</v>
      </c>
      <c r="AZ163" s="111"/>
      <c r="BA163" s="111"/>
      <c r="BB163" s="111"/>
      <c r="BC163" s="111"/>
      <c r="BD163" s="111"/>
      <c r="BE163" s="111"/>
      <c r="BF163" s="111"/>
      <c r="BG163" s="119" t="s">
        <v>41</v>
      </c>
      <c r="BH163" s="111"/>
      <c r="BI163" s="111"/>
      <c r="BJ163" s="111"/>
      <c r="BK163" s="111"/>
      <c r="BL163" s="111"/>
      <c r="BM163" s="111"/>
      <c r="BN163" s="111"/>
      <c r="BO163" s="32"/>
      <c r="BP163" s="32"/>
      <c r="BQ163" s="32"/>
      <c r="BR163" s="35"/>
      <c r="BS163" s="35"/>
      <c r="BT163" s="35"/>
      <c r="BU163" s="35"/>
      <c r="BV163" s="35"/>
      <c r="BW163" s="35"/>
      <c r="BX163" s="35"/>
      <c r="BY163" s="35"/>
      <c r="BZ163" s="35"/>
      <c r="CA163" s="35"/>
      <c r="CB163" s="35"/>
      <c r="CC163" s="35"/>
      <c r="CD163" s="35"/>
      <c r="CE163" s="35"/>
      <c r="CF163" s="35"/>
      <c r="CG163" s="35"/>
      <c r="CH163" s="35"/>
      <c r="CI163" s="35"/>
      <c r="CJ163" s="35"/>
      <c r="CK163" s="35"/>
      <c r="CL163" s="35"/>
      <c r="CM163" s="35"/>
      <c r="CN163" s="35"/>
      <c r="CO163" s="35"/>
      <c r="CP163" s="35"/>
      <c r="CQ163" s="35"/>
      <c r="CR163" s="35"/>
      <c r="CS163" s="35"/>
      <c r="CT163" s="35"/>
      <c r="CU163" s="35"/>
      <c r="CV163" s="35"/>
      <c r="CW163" s="35"/>
      <c r="CX163" s="35"/>
      <c r="CY163" s="35"/>
      <c r="CZ163" s="35"/>
      <c r="DA163" s="35"/>
      <c r="DB163" s="35"/>
      <c r="DC163" s="35"/>
    </row>
    <row r="164" spans="1:107" ht="15.75" customHeight="1" x14ac:dyDescent="0.2">
      <c r="A164" s="115" t="s">
        <v>206</v>
      </c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2"/>
      <c r="BO164" s="6"/>
      <c r="BP164" s="6"/>
      <c r="BQ164" s="6"/>
    </row>
    <row r="165" spans="1:107" s="37" customFormat="1" ht="15" customHeight="1" x14ac:dyDescent="0.2">
      <c r="A165" s="116" t="s">
        <v>22</v>
      </c>
      <c r="B165" s="116"/>
      <c r="C165" s="117" t="s">
        <v>75</v>
      </c>
      <c r="D165" s="117"/>
      <c r="E165" s="117"/>
      <c r="F165" s="117"/>
      <c r="G165" s="117"/>
      <c r="H165" s="117"/>
      <c r="I165" s="117"/>
      <c r="J165" s="117"/>
      <c r="K165" s="117"/>
      <c r="L165" s="117"/>
      <c r="M165" s="117"/>
      <c r="N165" s="117"/>
      <c r="O165" s="117"/>
      <c r="P165" s="117"/>
      <c r="Q165" s="117"/>
      <c r="R165" s="117"/>
      <c r="S165" s="107" t="s">
        <v>41</v>
      </c>
      <c r="T165" s="118"/>
      <c r="U165" s="118"/>
      <c r="V165" s="118"/>
      <c r="W165" s="118"/>
      <c r="X165" s="118"/>
      <c r="Y165" s="118"/>
      <c r="Z165" s="118"/>
      <c r="AA165" s="105">
        <v>0</v>
      </c>
      <c r="AB165" s="106"/>
      <c r="AC165" s="106"/>
      <c r="AD165" s="106"/>
      <c r="AE165" s="106"/>
      <c r="AF165" s="106"/>
      <c r="AG165" s="106"/>
      <c r="AH165" s="106"/>
      <c r="AI165" s="105">
        <v>0</v>
      </c>
      <c r="AJ165" s="106"/>
      <c r="AK165" s="106"/>
      <c r="AL165" s="106"/>
      <c r="AM165" s="106"/>
      <c r="AN165" s="106"/>
      <c r="AO165" s="106"/>
      <c r="AP165" s="106"/>
      <c r="AQ165" s="112">
        <f>AI165-AA165</f>
        <v>0</v>
      </c>
      <c r="AR165" s="113"/>
      <c r="AS165" s="113"/>
      <c r="AT165" s="113"/>
      <c r="AU165" s="113"/>
      <c r="AV165" s="113"/>
      <c r="AW165" s="113"/>
      <c r="AX165" s="113"/>
      <c r="AY165" s="110" t="s">
        <v>41</v>
      </c>
      <c r="AZ165" s="111"/>
      <c r="BA165" s="111"/>
      <c r="BB165" s="111"/>
      <c r="BC165" s="111"/>
      <c r="BD165" s="111"/>
      <c r="BE165" s="111"/>
      <c r="BF165" s="111"/>
      <c r="BG165" s="110" t="s">
        <v>41</v>
      </c>
      <c r="BH165" s="111"/>
      <c r="BI165" s="111"/>
      <c r="BJ165" s="111"/>
      <c r="BK165" s="111"/>
      <c r="BL165" s="111"/>
      <c r="BM165" s="111"/>
      <c r="BN165" s="111"/>
      <c r="BO165" s="31"/>
      <c r="BP165" s="31"/>
      <c r="BQ165" s="31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</row>
    <row r="166" spans="1:107" ht="15.75" customHeight="1" x14ac:dyDescent="0.2">
      <c r="A166" s="115" t="s">
        <v>207</v>
      </c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2"/>
      <c r="BO166" s="6"/>
      <c r="BP166" s="6"/>
      <c r="BQ166" s="6"/>
    </row>
    <row r="167" spans="1:107" ht="15.75" customHeight="1" x14ac:dyDescent="0.2">
      <c r="A167" s="115" t="s">
        <v>208</v>
      </c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2"/>
      <c r="BO167" s="6"/>
      <c r="BP167" s="6"/>
      <c r="BQ167" s="6"/>
    </row>
    <row r="168" spans="1:107" s="33" customFormat="1" ht="15.75" customHeight="1" x14ac:dyDescent="0.25">
      <c r="A168" s="123" t="s">
        <v>45</v>
      </c>
      <c r="B168" s="123"/>
      <c r="C168" s="117" t="s">
        <v>76</v>
      </c>
      <c r="D168" s="117"/>
      <c r="E168" s="117"/>
      <c r="F168" s="117"/>
      <c r="G168" s="117"/>
      <c r="H168" s="117"/>
      <c r="I168" s="117"/>
      <c r="J168" s="117"/>
      <c r="K168" s="117"/>
      <c r="L168" s="117"/>
      <c r="M168" s="117"/>
      <c r="N168" s="117"/>
      <c r="O168" s="117"/>
      <c r="P168" s="117"/>
      <c r="Q168" s="117"/>
      <c r="R168" s="117"/>
      <c r="S168" s="103"/>
      <c r="T168" s="104"/>
      <c r="U168" s="104"/>
      <c r="V168" s="104"/>
      <c r="W168" s="104"/>
      <c r="X168" s="104"/>
      <c r="Y168" s="104"/>
      <c r="Z168" s="104"/>
      <c r="AA168" s="105">
        <v>0</v>
      </c>
      <c r="AB168" s="109"/>
      <c r="AC168" s="109"/>
      <c r="AD168" s="109"/>
      <c r="AE168" s="109"/>
      <c r="AF168" s="109"/>
      <c r="AG168" s="109"/>
      <c r="AH168" s="109"/>
      <c r="AI168" s="105">
        <v>0</v>
      </c>
      <c r="AJ168" s="109"/>
      <c r="AK168" s="109"/>
      <c r="AL168" s="109"/>
      <c r="AM168" s="109"/>
      <c r="AN168" s="109"/>
      <c r="AO168" s="109"/>
      <c r="AP168" s="109"/>
      <c r="AQ168" s="105">
        <f>AI168-AA168</f>
        <v>0</v>
      </c>
      <c r="AR168" s="109"/>
      <c r="AS168" s="109"/>
      <c r="AT168" s="109"/>
      <c r="AU168" s="109"/>
      <c r="AV168" s="109"/>
      <c r="AW168" s="109"/>
      <c r="AX168" s="109"/>
      <c r="AY168" s="110" t="s">
        <v>41</v>
      </c>
      <c r="AZ168" s="111"/>
      <c r="BA168" s="111"/>
      <c r="BB168" s="111"/>
      <c r="BC168" s="111"/>
      <c r="BD168" s="111"/>
      <c r="BE168" s="111"/>
      <c r="BF168" s="111"/>
      <c r="BG168" s="110" t="s">
        <v>41</v>
      </c>
      <c r="BH168" s="111"/>
      <c r="BI168" s="111"/>
      <c r="BJ168" s="111"/>
      <c r="BK168" s="111"/>
      <c r="BL168" s="111"/>
      <c r="BM168" s="111"/>
      <c r="BN168" s="111"/>
      <c r="BO168" s="32"/>
      <c r="BP168" s="32"/>
      <c r="BQ168" s="32"/>
      <c r="BR168" s="35"/>
      <c r="BS168" s="35"/>
      <c r="BT168" s="35"/>
      <c r="BU168" s="35"/>
      <c r="BV168" s="35"/>
      <c r="BW168" s="35"/>
      <c r="BX168" s="35"/>
      <c r="BY168" s="35"/>
      <c r="BZ168" s="35"/>
      <c r="CA168" s="35"/>
      <c r="CB168" s="35"/>
      <c r="CC168" s="35"/>
      <c r="CD168" s="35"/>
      <c r="CE168" s="35"/>
      <c r="CF168" s="35"/>
      <c r="CG168" s="35"/>
      <c r="CH168" s="35"/>
      <c r="CI168" s="35"/>
      <c r="CJ168" s="35"/>
      <c r="CK168" s="35"/>
      <c r="CL168" s="35"/>
      <c r="CM168" s="35"/>
      <c r="CN168" s="35"/>
      <c r="CO168" s="35"/>
      <c r="CP168" s="35"/>
      <c r="CQ168" s="35"/>
      <c r="CR168" s="35"/>
      <c r="CS168" s="35"/>
      <c r="CT168" s="35"/>
      <c r="CU168" s="35"/>
      <c r="CV168" s="35"/>
      <c r="CW168" s="35"/>
      <c r="CX168" s="35"/>
      <c r="CY168" s="35"/>
      <c r="CZ168" s="35"/>
      <c r="DA168" s="35"/>
      <c r="DB168" s="35"/>
      <c r="DC168" s="35"/>
    </row>
    <row r="169" spans="1:107" s="24" customFormat="1" ht="15.75" hidden="1" customHeight="1" x14ac:dyDescent="0.25">
      <c r="A169" s="59" t="s">
        <v>11</v>
      </c>
      <c r="B169" s="59"/>
      <c r="C169" s="124" t="s">
        <v>12</v>
      </c>
      <c r="D169" s="124"/>
      <c r="E169" s="124"/>
      <c r="F169" s="124"/>
      <c r="G169" s="124"/>
      <c r="H169" s="124"/>
      <c r="I169" s="124"/>
      <c r="J169" s="124"/>
      <c r="K169" s="124"/>
      <c r="L169" s="124"/>
      <c r="M169" s="124"/>
      <c r="N169" s="124"/>
      <c r="O169" s="124"/>
      <c r="P169" s="124"/>
      <c r="Q169" s="124"/>
      <c r="R169" s="124"/>
      <c r="S169" s="103" t="s">
        <v>33</v>
      </c>
      <c r="T169" s="104"/>
      <c r="U169" s="104"/>
      <c r="V169" s="104"/>
      <c r="W169" s="104"/>
      <c r="X169" s="104"/>
      <c r="Y169" s="104"/>
      <c r="Z169" s="104"/>
      <c r="AA169" s="114" t="s">
        <v>91</v>
      </c>
      <c r="AB169" s="114"/>
      <c r="AC169" s="114"/>
      <c r="AD169" s="114"/>
      <c r="AE169" s="114"/>
      <c r="AF169" s="114"/>
      <c r="AG169" s="114"/>
      <c r="AH169" s="114"/>
      <c r="AI169" s="114" t="s">
        <v>99</v>
      </c>
      <c r="AJ169" s="114"/>
      <c r="AK169" s="114"/>
      <c r="AL169" s="114"/>
      <c r="AM169" s="114"/>
      <c r="AN169" s="114"/>
      <c r="AO169" s="114"/>
      <c r="AP169" s="114"/>
      <c r="AQ169" s="105" t="s">
        <v>103</v>
      </c>
      <c r="AR169" s="109"/>
      <c r="AS169" s="109"/>
      <c r="AT169" s="109"/>
      <c r="AU169" s="109"/>
      <c r="AV169" s="109"/>
      <c r="AW169" s="109"/>
      <c r="AX169" s="109"/>
      <c r="AY169" s="104" t="s">
        <v>19</v>
      </c>
      <c r="AZ169" s="104"/>
      <c r="BA169" s="104"/>
      <c r="BB169" s="104"/>
      <c r="BC169" s="104"/>
      <c r="BD169" s="104"/>
      <c r="BE169" s="104"/>
      <c r="BF169" s="104"/>
      <c r="BG169" s="104" t="s">
        <v>102</v>
      </c>
      <c r="BH169" s="118"/>
      <c r="BI169" s="118"/>
      <c r="BJ169" s="118"/>
      <c r="BK169" s="118"/>
      <c r="BL169" s="118"/>
      <c r="BM169" s="118"/>
      <c r="BN169" s="118"/>
      <c r="BO169" s="28"/>
      <c r="BP169" s="28"/>
      <c r="BQ169" s="28"/>
      <c r="BR169" s="34"/>
      <c r="BS169" s="34"/>
      <c r="BT169" s="34"/>
      <c r="BU169" s="34"/>
      <c r="BV169" s="34"/>
      <c r="BW169" s="34"/>
      <c r="BX169" s="34"/>
      <c r="BY169" s="34"/>
      <c r="BZ169" s="34"/>
      <c r="CA169" s="36" t="s">
        <v>100</v>
      </c>
      <c r="CB169" s="34"/>
      <c r="CC169" s="34"/>
      <c r="CD169" s="34"/>
      <c r="CE169" s="34"/>
      <c r="CF169" s="34"/>
      <c r="CG169" s="34"/>
      <c r="CH169" s="34"/>
      <c r="CI169" s="34"/>
      <c r="CJ169" s="34"/>
      <c r="CK169" s="34"/>
      <c r="CL169" s="34"/>
      <c r="CM169" s="34"/>
      <c r="CN169" s="34"/>
      <c r="CO169" s="34"/>
      <c r="CP169" s="34"/>
      <c r="CQ169" s="34"/>
      <c r="CR169" s="34"/>
      <c r="CS169" s="34"/>
      <c r="CT169" s="34"/>
      <c r="CU169" s="34"/>
      <c r="CV169" s="34"/>
      <c r="CW169" s="34"/>
      <c r="CX169" s="34"/>
      <c r="CY169" s="34"/>
      <c r="CZ169" s="34"/>
      <c r="DA169" s="34"/>
      <c r="DB169" s="34"/>
      <c r="DC169" s="34"/>
    </row>
    <row r="170" spans="1:107" s="24" customFormat="1" ht="14.25" customHeight="1" x14ac:dyDescent="0.25">
      <c r="A170" s="59"/>
      <c r="B170" s="59"/>
      <c r="C170" s="124"/>
      <c r="D170" s="124"/>
      <c r="E170" s="124"/>
      <c r="F170" s="124"/>
      <c r="G170" s="124"/>
      <c r="H170" s="124"/>
      <c r="I170" s="124"/>
      <c r="J170" s="124"/>
      <c r="K170" s="124"/>
      <c r="L170" s="124"/>
      <c r="M170" s="124"/>
      <c r="N170" s="124"/>
      <c r="O170" s="124"/>
      <c r="P170" s="124"/>
      <c r="Q170" s="124"/>
      <c r="R170" s="124"/>
      <c r="S170" s="103"/>
      <c r="T170" s="104"/>
      <c r="U170" s="104"/>
      <c r="V170" s="104"/>
      <c r="W170" s="104"/>
      <c r="X170" s="104"/>
      <c r="Y170" s="104"/>
      <c r="Z170" s="104"/>
      <c r="AA170" s="105"/>
      <c r="AB170" s="106"/>
      <c r="AC170" s="106"/>
      <c r="AD170" s="106"/>
      <c r="AE170" s="106"/>
      <c r="AF170" s="106"/>
      <c r="AG170" s="106"/>
      <c r="AH170" s="106"/>
      <c r="AI170" s="112"/>
      <c r="AJ170" s="113"/>
      <c r="AK170" s="113"/>
      <c r="AL170" s="113"/>
      <c r="AM170" s="113"/>
      <c r="AN170" s="113"/>
      <c r="AO170" s="113"/>
      <c r="AP170" s="113"/>
      <c r="AQ170" s="112"/>
      <c r="AR170" s="113"/>
      <c r="AS170" s="113"/>
      <c r="AT170" s="113"/>
      <c r="AU170" s="113"/>
      <c r="AV170" s="113"/>
      <c r="AW170" s="113"/>
      <c r="AX170" s="113"/>
      <c r="AY170" s="104"/>
      <c r="AZ170" s="104"/>
      <c r="BA170" s="104"/>
      <c r="BB170" s="104"/>
      <c r="BC170" s="104"/>
      <c r="BD170" s="104"/>
      <c r="BE170" s="104"/>
      <c r="BF170" s="104"/>
      <c r="BG170" s="104"/>
      <c r="BH170" s="104"/>
      <c r="BI170" s="104"/>
      <c r="BJ170" s="104"/>
      <c r="BK170" s="104"/>
      <c r="BL170" s="104"/>
      <c r="BM170" s="104"/>
      <c r="BN170" s="104"/>
      <c r="BO170" s="28"/>
      <c r="BP170" s="28"/>
      <c r="BQ170" s="28"/>
      <c r="CA170" s="30" t="s">
        <v>92</v>
      </c>
    </row>
    <row r="171" spans="1:107" s="33" customFormat="1" ht="20.25" customHeight="1" x14ac:dyDescent="0.25">
      <c r="A171" s="123" t="s">
        <v>46</v>
      </c>
      <c r="B171" s="123"/>
      <c r="C171" s="117" t="s">
        <v>77</v>
      </c>
      <c r="D171" s="117"/>
      <c r="E171" s="117"/>
      <c r="F171" s="117"/>
      <c r="G171" s="117"/>
      <c r="H171" s="117"/>
      <c r="I171" s="117"/>
      <c r="J171" s="117"/>
      <c r="K171" s="117"/>
      <c r="L171" s="117"/>
      <c r="M171" s="117"/>
      <c r="N171" s="117"/>
      <c r="O171" s="117"/>
      <c r="P171" s="117"/>
      <c r="Q171" s="117"/>
      <c r="R171" s="117"/>
      <c r="S171" s="107" t="s">
        <v>41</v>
      </c>
      <c r="T171" s="108"/>
      <c r="U171" s="108"/>
      <c r="V171" s="108"/>
      <c r="W171" s="108"/>
      <c r="X171" s="108"/>
      <c r="Y171" s="108"/>
      <c r="Z171" s="108"/>
      <c r="AA171" s="105">
        <v>0</v>
      </c>
      <c r="AB171" s="109"/>
      <c r="AC171" s="109"/>
      <c r="AD171" s="109"/>
      <c r="AE171" s="109"/>
      <c r="AF171" s="109"/>
      <c r="AG171" s="109"/>
      <c r="AH171" s="109"/>
      <c r="AI171" s="105">
        <v>0</v>
      </c>
      <c r="AJ171" s="109"/>
      <c r="AK171" s="109"/>
      <c r="AL171" s="109"/>
      <c r="AM171" s="109"/>
      <c r="AN171" s="109"/>
      <c r="AO171" s="109"/>
      <c r="AP171" s="109"/>
      <c r="AQ171" s="105">
        <f>AI171-AA171</f>
        <v>0</v>
      </c>
      <c r="AR171" s="109"/>
      <c r="AS171" s="109"/>
      <c r="AT171" s="109"/>
      <c r="AU171" s="109"/>
      <c r="AV171" s="109"/>
      <c r="AW171" s="109"/>
      <c r="AX171" s="109"/>
      <c r="AY171" s="110" t="s">
        <v>41</v>
      </c>
      <c r="AZ171" s="111"/>
      <c r="BA171" s="111"/>
      <c r="BB171" s="111"/>
      <c r="BC171" s="111"/>
      <c r="BD171" s="111"/>
      <c r="BE171" s="111"/>
      <c r="BF171" s="111"/>
      <c r="BG171" s="110" t="s">
        <v>41</v>
      </c>
      <c r="BH171" s="111"/>
      <c r="BI171" s="111"/>
      <c r="BJ171" s="111"/>
      <c r="BK171" s="111"/>
      <c r="BL171" s="111"/>
      <c r="BM171" s="111"/>
      <c r="BN171" s="111"/>
      <c r="BO171" s="32"/>
      <c r="BP171" s="32"/>
      <c r="BQ171" s="32"/>
    </row>
    <row r="172" spans="1:107" ht="15.75" customHeight="1" x14ac:dyDescent="0.2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</row>
    <row r="173" spans="1:107" ht="15.75" customHeight="1" x14ac:dyDescent="0.2">
      <c r="A173" s="69" t="s">
        <v>78</v>
      </c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</row>
    <row r="174" spans="1:107" ht="15.75" customHeight="1" x14ac:dyDescent="0.2">
      <c r="A174" s="89" t="s">
        <v>209</v>
      </c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2"/>
      <c r="BO174" s="6"/>
      <c r="BP174" s="6"/>
      <c r="BQ174" s="6"/>
      <c r="BR174" s="7"/>
      <c r="BS174" s="7"/>
      <c r="BT174" s="7"/>
      <c r="BU174" s="7"/>
      <c r="BV174" s="7"/>
      <c r="BW174" s="7"/>
      <c r="BX174" s="7"/>
      <c r="BY174" s="7"/>
      <c r="BZ174" s="7"/>
      <c r="CA174" s="7"/>
      <c r="CB174" s="7"/>
      <c r="CC174" s="7"/>
      <c r="CD174" s="7"/>
      <c r="CE174" s="7"/>
      <c r="CF174" s="7"/>
      <c r="CG174" s="7"/>
      <c r="CH174" s="7"/>
      <c r="CI174" s="7"/>
      <c r="CJ174" s="7"/>
      <c r="CK174" s="7"/>
      <c r="CL174" s="7"/>
      <c r="CM174" s="7"/>
      <c r="CN174" s="7"/>
      <c r="CO174" s="7"/>
      <c r="CP174" s="7"/>
      <c r="CQ174" s="7"/>
      <c r="CR174" s="7"/>
      <c r="CS174" s="7"/>
      <c r="CT174" s="7"/>
      <c r="CU174" s="7"/>
      <c r="CV174" s="7"/>
      <c r="CW174" s="7"/>
      <c r="CX174" s="7"/>
      <c r="CY174" s="7"/>
      <c r="CZ174" s="7"/>
      <c r="DA174" s="7"/>
      <c r="DB174" s="7"/>
      <c r="DC174" s="7"/>
    </row>
    <row r="175" spans="1:107" ht="15.75" customHeight="1" x14ac:dyDescent="0.2">
      <c r="A175" s="69" t="s">
        <v>79</v>
      </c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</row>
    <row r="176" spans="1:107" ht="15.75" customHeight="1" x14ac:dyDescent="0.2">
      <c r="A176" s="89" t="s">
        <v>210</v>
      </c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2"/>
      <c r="BO176" s="6"/>
      <c r="BP176" s="6"/>
      <c r="BQ176" s="6"/>
      <c r="BR176" s="7"/>
      <c r="BS176" s="7"/>
      <c r="BT176" s="7"/>
      <c r="BU176" s="7"/>
      <c r="BV176" s="7"/>
      <c r="BW176" s="7"/>
      <c r="BX176" s="7"/>
      <c r="BY176" s="7"/>
      <c r="BZ176" s="7"/>
      <c r="CA176" s="7"/>
      <c r="CB176" s="7"/>
      <c r="CC176" s="7"/>
      <c r="CD176" s="7"/>
      <c r="CE176" s="7"/>
      <c r="CF176" s="7"/>
      <c r="CG176" s="7"/>
      <c r="CH176" s="7"/>
      <c r="CI176" s="7"/>
      <c r="CJ176" s="7"/>
      <c r="CK176" s="7"/>
      <c r="CL176" s="7"/>
      <c r="CM176" s="7"/>
      <c r="CN176" s="7"/>
      <c r="CO176" s="7"/>
      <c r="CP176" s="7"/>
      <c r="CQ176" s="7"/>
      <c r="CR176" s="7"/>
      <c r="CS176" s="7"/>
      <c r="CT176" s="7"/>
      <c r="CU176" s="7"/>
      <c r="CV176" s="7"/>
      <c r="CW176" s="7"/>
      <c r="CX176" s="7"/>
      <c r="CY176" s="7"/>
      <c r="CZ176" s="7"/>
      <c r="DA176" s="7"/>
      <c r="DB176" s="7"/>
      <c r="DC176" s="7"/>
    </row>
    <row r="177" spans="1:69" ht="15.75" customHeight="1" x14ac:dyDescent="0.25">
      <c r="A177" s="24" t="s">
        <v>80</v>
      </c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</row>
    <row r="178" spans="1:69" ht="15.75" customHeight="1" x14ac:dyDescent="0.2">
      <c r="A178" s="69" t="s">
        <v>81</v>
      </c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90"/>
      <c r="N178" s="90"/>
      <c r="O178" s="90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</row>
    <row r="179" spans="1:69" ht="25.5" customHeight="1" x14ac:dyDescent="0.2">
      <c r="A179" s="89" t="s">
        <v>211</v>
      </c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2"/>
      <c r="BO179" s="12"/>
      <c r="BP179" s="12"/>
      <c r="BQ179" s="12"/>
    </row>
    <row r="180" spans="1:69" ht="15.75" customHeight="1" x14ac:dyDescent="0.2">
      <c r="A180" s="69" t="s">
        <v>82</v>
      </c>
      <c r="B180" s="69"/>
      <c r="C180" s="69"/>
      <c r="D180" s="69"/>
      <c r="E180" s="69"/>
      <c r="F180" s="69"/>
      <c r="G180" s="69"/>
      <c r="H180" s="69"/>
      <c r="I180" s="69"/>
      <c r="J180" s="69"/>
      <c r="K180" s="69"/>
      <c r="L180" s="69"/>
      <c r="M180" s="90"/>
      <c r="N180" s="90"/>
      <c r="O180" s="90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</row>
    <row r="181" spans="1:69" ht="15.75" customHeight="1" x14ac:dyDescent="0.2">
      <c r="A181" s="89" t="s">
        <v>212</v>
      </c>
      <c r="B181" s="71"/>
      <c r="C181" s="71"/>
      <c r="D181" s="71"/>
      <c r="E181" s="71"/>
      <c r="F181" s="71"/>
      <c r="G181" s="71"/>
      <c r="H181" s="71"/>
      <c r="I181" s="71"/>
      <c r="J181" s="71"/>
      <c r="K181" s="71"/>
      <c r="L181" s="71"/>
      <c r="M181" s="71"/>
      <c r="N181" s="71"/>
      <c r="O181" s="71"/>
      <c r="P181" s="71"/>
      <c r="Q181" s="71"/>
      <c r="R181" s="71"/>
      <c r="S181" s="71"/>
      <c r="T181" s="71"/>
      <c r="U181" s="71"/>
      <c r="V181" s="71"/>
      <c r="W181" s="71"/>
      <c r="X181" s="71"/>
      <c r="Y181" s="71"/>
      <c r="Z181" s="71"/>
      <c r="AA181" s="71"/>
      <c r="AB181" s="71"/>
      <c r="AC181" s="71"/>
      <c r="AD181" s="71"/>
      <c r="AE181" s="71"/>
      <c r="AF181" s="71"/>
      <c r="AG181" s="71"/>
      <c r="AH181" s="71"/>
      <c r="AI181" s="71"/>
      <c r="AJ181" s="71"/>
      <c r="AK181" s="71"/>
      <c r="AL181" s="71"/>
      <c r="AM181" s="71"/>
      <c r="AN181" s="71"/>
      <c r="AO181" s="71"/>
      <c r="AP181" s="71"/>
      <c r="AQ181" s="71"/>
      <c r="AR181" s="71"/>
      <c r="AS181" s="71"/>
      <c r="AT181" s="71"/>
      <c r="AU181" s="71"/>
      <c r="AV181" s="71"/>
      <c r="AW181" s="71"/>
      <c r="AX181" s="71"/>
      <c r="AY181" s="71"/>
      <c r="AZ181" s="71"/>
      <c r="BA181" s="71"/>
      <c r="BB181" s="71"/>
      <c r="BC181" s="71"/>
      <c r="BD181" s="71"/>
      <c r="BE181" s="71"/>
      <c r="BF181" s="71"/>
      <c r="BG181" s="71"/>
      <c r="BH181" s="71"/>
      <c r="BI181" s="71"/>
      <c r="BJ181" s="71"/>
      <c r="BK181" s="71"/>
      <c r="BL181" s="71"/>
      <c r="BM181" s="71"/>
      <c r="BN181" s="72"/>
      <c r="BO181" s="12"/>
      <c r="BP181" s="12"/>
      <c r="BQ181" s="12"/>
    </row>
    <row r="182" spans="1:69" ht="15.75" customHeight="1" x14ac:dyDescent="0.2">
      <c r="A182" s="69" t="s">
        <v>83</v>
      </c>
      <c r="B182" s="69"/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90"/>
      <c r="N182" s="90"/>
      <c r="O182" s="90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</row>
    <row r="183" spans="1:69" ht="25.5" customHeight="1" x14ac:dyDescent="0.2">
      <c r="A183" s="89" t="s">
        <v>213</v>
      </c>
      <c r="B183" s="71"/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2"/>
      <c r="BO183" s="12"/>
      <c r="BP183" s="12"/>
      <c r="BQ183" s="12"/>
    </row>
    <row r="184" spans="1:69" ht="15.75" customHeight="1" x14ac:dyDescent="0.2">
      <c r="A184" s="69" t="s">
        <v>84</v>
      </c>
      <c r="B184" s="69"/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90"/>
      <c r="N184" s="90"/>
      <c r="O184" s="90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</row>
    <row r="185" spans="1:69" ht="15.75" customHeight="1" x14ac:dyDescent="0.2">
      <c r="A185" s="89" t="s">
        <v>214</v>
      </c>
      <c r="B185" s="71"/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2"/>
      <c r="BO185" s="12"/>
      <c r="BP185" s="12"/>
      <c r="BQ185" s="12"/>
    </row>
    <row r="186" spans="1:69" ht="15.75" customHeight="1" x14ac:dyDescent="0.2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</row>
    <row r="187" spans="1:69" ht="21.75" customHeight="1" x14ac:dyDescent="0.25">
      <c r="A187" s="196" t="s">
        <v>190</v>
      </c>
      <c r="B187" s="197"/>
      <c r="C187" s="197"/>
      <c r="D187" s="197"/>
      <c r="E187" s="197"/>
      <c r="F187" s="197"/>
      <c r="G187" s="197"/>
      <c r="H187" s="197"/>
      <c r="I187" s="197"/>
      <c r="J187" s="197"/>
      <c r="K187" s="197"/>
      <c r="L187" s="197"/>
      <c r="M187" s="197"/>
      <c r="N187" s="197"/>
      <c r="O187" s="197"/>
      <c r="P187" s="197"/>
      <c r="Q187" s="197"/>
      <c r="R187" s="197"/>
      <c r="S187" s="197"/>
      <c r="T187" s="197"/>
      <c r="U187" s="197"/>
      <c r="V187" s="197"/>
      <c r="W187" s="141"/>
      <c r="X187" s="141"/>
      <c r="Y187" s="141"/>
      <c r="Z187" s="141"/>
      <c r="AA187" s="141"/>
      <c r="AB187" s="141"/>
      <c r="AC187" s="141"/>
      <c r="AD187" s="141"/>
      <c r="AE187" s="141"/>
      <c r="AF187" s="141"/>
      <c r="AG187" s="141"/>
      <c r="AH187" s="141"/>
      <c r="AI187" s="141"/>
      <c r="AJ187" s="141"/>
      <c r="AK187" s="141"/>
      <c r="AL187" s="141"/>
      <c r="AM187" s="141"/>
      <c r="AN187" s="3"/>
      <c r="AO187" s="3"/>
      <c r="AP187" s="186" t="s">
        <v>192</v>
      </c>
      <c r="AQ187" s="187"/>
      <c r="AR187" s="187"/>
      <c r="AS187" s="187"/>
      <c r="AT187" s="187"/>
      <c r="AU187" s="187"/>
      <c r="AV187" s="187"/>
      <c r="AW187" s="187"/>
      <c r="AX187" s="187"/>
      <c r="AY187" s="187"/>
      <c r="AZ187" s="187"/>
      <c r="BA187" s="187"/>
      <c r="BB187" s="187"/>
      <c r="BC187" s="187"/>
      <c r="BD187" s="187"/>
      <c r="BE187" s="187"/>
      <c r="BF187" s="187"/>
      <c r="BG187" s="187"/>
      <c r="BH187" s="187"/>
    </row>
    <row r="188" spans="1:69" x14ac:dyDescent="0.2">
      <c r="W188" s="190" t="s">
        <v>6</v>
      </c>
      <c r="X188" s="190"/>
      <c r="Y188" s="190"/>
      <c r="Z188" s="190"/>
      <c r="AA188" s="190"/>
      <c r="AB188" s="190"/>
      <c r="AC188" s="190"/>
      <c r="AD188" s="190"/>
      <c r="AE188" s="190"/>
      <c r="AF188" s="190"/>
      <c r="AG188" s="190"/>
      <c r="AH188" s="190"/>
      <c r="AI188" s="190"/>
      <c r="AJ188" s="190"/>
      <c r="AK188" s="190"/>
      <c r="AL188" s="190"/>
      <c r="AM188" s="190"/>
      <c r="AN188" s="4"/>
      <c r="AO188" s="4"/>
      <c r="AP188" s="190" t="s">
        <v>32</v>
      </c>
      <c r="AQ188" s="190"/>
      <c r="AR188" s="190"/>
      <c r="AS188" s="190"/>
      <c r="AT188" s="190"/>
      <c r="AU188" s="190"/>
      <c r="AV188" s="190"/>
      <c r="AW188" s="190"/>
      <c r="AX188" s="190"/>
      <c r="AY188" s="190"/>
      <c r="AZ188" s="190"/>
      <c r="BA188" s="190"/>
      <c r="BB188" s="190"/>
      <c r="BC188" s="190"/>
      <c r="BD188" s="190"/>
      <c r="BE188" s="190"/>
      <c r="BF188" s="190"/>
      <c r="BG188" s="190"/>
      <c r="BH188" s="190"/>
    </row>
    <row r="189" spans="1:69" ht="10.5" customHeight="1" x14ac:dyDescent="0.2"/>
    <row r="190" spans="1:69" hidden="1" x14ac:dyDescent="0.2"/>
    <row r="191" spans="1:69" ht="31.5" customHeight="1" x14ac:dyDescent="0.25">
      <c r="A191" s="191" t="s">
        <v>191</v>
      </c>
      <c r="B191" s="192"/>
      <c r="C191" s="192"/>
      <c r="D191" s="192"/>
      <c r="E191" s="192"/>
      <c r="F191" s="192"/>
      <c r="G191" s="192"/>
      <c r="H191" s="192"/>
      <c r="I191" s="192"/>
      <c r="J191" s="192"/>
      <c r="K191" s="192"/>
      <c r="L191" s="192"/>
      <c r="M191" s="192"/>
      <c r="N191" s="192"/>
      <c r="O191" s="192"/>
      <c r="P191" s="192"/>
      <c r="Q191" s="192"/>
      <c r="R191" s="192"/>
      <c r="S191" s="192"/>
      <c r="T191" s="192"/>
      <c r="U191" s="192"/>
      <c r="V191" s="192"/>
      <c r="W191" s="193"/>
      <c r="X191" s="193"/>
      <c r="Y191" s="193"/>
      <c r="Z191" s="193"/>
      <c r="AA191" s="193"/>
      <c r="AB191" s="193"/>
      <c r="AC191" s="193"/>
      <c r="AD191" s="193"/>
      <c r="AE191" s="193"/>
      <c r="AF191" s="193"/>
      <c r="AG191" s="193"/>
      <c r="AH191" s="193"/>
      <c r="AI191" s="193"/>
      <c r="AJ191" s="193"/>
      <c r="AK191" s="193"/>
      <c r="AL191" s="193"/>
      <c r="AM191" s="193"/>
      <c r="AN191" s="3"/>
      <c r="AO191" s="3"/>
      <c r="AP191" s="194" t="s">
        <v>193</v>
      </c>
      <c r="AQ191" s="195"/>
      <c r="AR191" s="195"/>
      <c r="AS191" s="195"/>
      <c r="AT191" s="195"/>
      <c r="AU191" s="195"/>
      <c r="AV191" s="195"/>
      <c r="AW191" s="195"/>
      <c r="AX191" s="195"/>
      <c r="AY191" s="195"/>
      <c r="AZ191" s="195"/>
      <c r="BA191" s="195"/>
      <c r="BB191" s="195"/>
      <c r="BC191" s="195"/>
      <c r="BD191" s="195"/>
      <c r="BE191" s="195"/>
      <c r="BF191" s="195"/>
      <c r="BG191" s="195"/>
      <c r="BH191" s="195"/>
    </row>
    <row r="192" spans="1:69" x14ac:dyDescent="0.2">
      <c r="W192" s="190" t="s">
        <v>6</v>
      </c>
      <c r="X192" s="190"/>
      <c r="Y192" s="190"/>
      <c r="Z192" s="190"/>
      <c r="AA192" s="190"/>
      <c r="AB192" s="190"/>
      <c r="AC192" s="190"/>
      <c r="AD192" s="190"/>
      <c r="AE192" s="190"/>
      <c r="AF192" s="190"/>
      <c r="AG192" s="190"/>
      <c r="AH192" s="190"/>
      <c r="AI192" s="190"/>
      <c r="AJ192" s="190"/>
      <c r="AK192" s="190"/>
      <c r="AL192" s="190"/>
      <c r="AM192" s="190"/>
      <c r="AN192" s="4"/>
      <c r="AO192" s="4"/>
      <c r="AP192" s="190" t="s">
        <v>32</v>
      </c>
      <c r="AQ192" s="190"/>
      <c r="AR192" s="190"/>
      <c r="AS192" s="190"/>
      <c r="AT192" s="190"/>
      <c r="AU192" s="190"/>
      <c r="AV192" s="190"/>
      <c r="AW192" s="190"/>
      <c r="AX192" s="190"/>
      <c r="AY192" s="190"/>
      <c r="AZ192" s="190"/>
      <c r="BA192" s="190"/>
      <c r="BB192" s="190"/>
      <c r="BC192" s="190"/>
      <c r="BD192" s="190"/>
      <c r="BE192" s="190"/>
      <c r="BF192" s="190"/>
      <c r="BG192" s="190"/>
      <c r="BH192" s="190"/>
    </row>
  </sheetData>
  <mergeCells count="968">
    <mergeCell ref="A56:BN56"/>
    <mergeCell ref="BM64:BQ64"/>
    <mergeCell ref="BH64:BL64"/>
    <mergeCell ref="AD64:AH64"/>
    <mergeCell ref="AX64:BB64"/>
    <mergeCell ref="AX67:BB67"/>
    <mergeCell ref="BC63:BQ63"/>
    <mergeCell ref="AU30:AY30"/>
    <mergeCell ref="AK119:AO119"/>
    <mergeCell ref="BI30:BM30"/>
    <mergeCell ref="BN30:BQ30"/>
    <mergeCell ref="X42:AB42"/>
    <mergeCell ref="AC42:AH42"/>
    <mergeCell ref="BI42:BN42"/>
    <mergeCell ref="BD42:BH42"/>
    <mergeCell ref="BD30:BH30"/>
    <mergeCell ref="A40:BN40"/>
    <mergeCell ref="AZ30:BC30"/>
    <mergeCell ref="C41:R41"/>
    <mergeCell ref="A41:B41"/>
    <mergeCell ref="A59:BN59"/>
    <mergeCell ref="A30:B30"/>
    <mergeCell ref="C30:Z30"/>
    <mergeCell ref="AA30:AE30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BD119:BH119"/>
    <mergeCell ref="BI119:BM119"/>
    <mergeCell ref="AP119:AT119"/>
    <mergeCell ref="AU119:AY119"/>
    <mergeCell ref="AZ119:BC119"/>
    <mergeCell ref="AK109:AO109"/>
    <mergeCell ref="AP109:AT109"/>
    <mergeCell ref="AS65:AW65"/>
    <mergeCell ref="AI66:AM66"/>
    <mergeCell ref="AN66:AR66"/>
    <mergeCell ref="AS66:AW66"/>
    <mergeCell ref="BH65:BL65"/>
    <mergeCell ref="BM65:BQ65"/>
    <mergeCell ref="BM66:BQ66"/>
    <mergeCell ref="BH66:BL66"/>
    <mergeCell ref="AX66:BB66"/>
    <mergeCell ref="AX65:BB65"/>
    <mergeCell ref="AN67:AR67"/>
    <mergeCell ref="AS67:AW67"/>
    <mergeCell ref="AP192:BH192"/>
    <mergeCell ref="A191:V191"/>
    <mergeCell ref="W191:AM191"/>
    <mergeCell ref="AP191:BH191"/>
    <mergeCell ref="W192:AM192"/>
    <mergeCell ref="AP188:BH188"/>
    <mergeCell ref="W188:AM188"/>
    <mergeCell ref="A187:V187"/>
    <mergeCell ref="A120:B120"/>
    <mergeCell ref="W187:AM187"/>
    <mergeCell ref="AP187:BH187"/>
    <mergeCell ref="AN63:BB63"/>
    <mergeCell ref="A61:BQ61"/>
    <mergeCell ref="A66:B66"/>
    <mergeCell ref="Y67:AC67"/>
    <mergeCell ref="AA120:AE120"/>
    <mergeCell ref="AF120:AJ120"/>
    <mergeCell ref="A65:B65"/>
    <mergeCell ref="Y64:AC64"/>
    <mergeCell ref="A106:BQ106"/>
    <mergeCell ref="A63:B64"/>
    <mergeCell ref="BC65:BG65"/>
    <mergeCell ref="Y66:AC66"/>
    <mergeCell ref="BC66:BG66"/>
    <mergeCell ref="BC64:BG64"/>
    <mergeCell ref="AD66:AH66"/>
    <mergeCell ref="AI65:AM65"/>
    <mergeCell ref="AS64:AW64"/>
    <mergeCell ref="AN64:AR64"/>
    <mergeCell ref="AI64:AM64"/>
    <mergeCell ref="BN119:BQ119"/>
    <mergeCell ref="A67:B67"/>
    <mergeCell ref="AD67:AH67"/>
    <mergeCell ref="BC67:BG67"/>
    <mergeCell ref="BN27:BQ27"/>
    <mergeCell ref="A26:B27"/>
    <mergeCell ref="AF27:AJ27"/>
    <mergeCell ref="S41:AH41"/>
    <mergeCell ref="AI41:AX41"/>
    <mergeCell ref="AP28:AT28"/>
    <mergeCell ref="AU28:AY28"/>
    <mergeCell ref="AY41:BN41"/>
    <mergeCell ref="AZ28:BC28"/>
    <mergeCell ref="BD28:BH28"/>
    <mergeCell ref="A29:B29"/>
    <mergeCell ref="AF29:AJ29"/>
    <mergeCell ref="AU29:AY29"/>
    <mergeCell ref="AA29:AE29"/>
    <mergeCell ref="C29:Z29"/>
    <mergeCell ref="AK29:AO29"/>
    <mergeCell ref="AP29:AT29"/>
    <mergeCell ref="A28:B28"/>
    <mergeCell ref="A38:BN38"/>
    <mergeCell ref="AF30:AJ30"/>
    <mergeCell ref="AK30:AO30"/>
    <mergeCell ref="AP30:AT30"/>
    <mergeCell ref="BI29:BM29"/>
    <mergeCell ref="BD29:BH29"/>
    <mergeCell ref="BN29:BQ29"/>
    <mergeCell ref="A42:B42"/>
    <mergeCell ref="A43:B43"/>
    <mergeCell ref="C55:R55"/>
    <mergeCell ref="C42:R42"/>
    <mergeCell ref="A47:BN47"/>
    <mergeCell ref="A51:B51"/>
    <mergeCell ref="A52:B52"/>
    <mergeCell ref="AY42:BC42"/>
    <mergeCell ref="AI42:AM42"/>
    <mergeCell ref="AN42:AR42"/>
    <mergeCell ref="AS42:AX42"/>
    <mergeCell ref="A44:BN44"/>
    <mergeCell ref="S42:W42"/>
    <mergeCell ref="A50:B50"/>
    <mergeCell ref="S43:AH43"/>
    <mergeCell ref="S45:AH45"/>
    <mergeCell ref="S48:AH48"/>
    <mergeCell ref="S50:AH50"/>
    <mergeCell ref="A49:XFD49"/>
    <mergeCell ref="AI43:AX43"/>
    <mergeCell ref="AI45:AX45"/>
    <mergeCell ref="S55:AH55"/>
    <mergeCell ref="AI55:AX55"/>
    <mergeCell ref="AY55:BN55"/>
    <mergeCell ref="A45:B45"/>
    <mergeCell ref="A48:B48"/>
    <mergeCell ref="AY43:BN43"/>
    <mergeCell ref="A53:B53"/>
    <mergeCell ref="C43:R43"/>
    <mergeCell ref="C45:R45"/>
    <mergeCell ref="C48:R48"/>
    <mergeCell ref="AI48:AX48"/>
    <mergeCell ref="AI50:AX50"/>
    <mergeCell ref="AY45:BN45"/>
    <mergeCell ref="AI51:AX51"/>
    <mergeCell ref="AI52:AX52"/>
    <mergeCell ref="AI53:AX53"/>
    <mergeCell ref="AY48:BN48"/>
    <mergeCell ref="AY50:BN50"/>
    <mergeCell ref="C50:R50"/>
    <mergeCell ref="C51:R51"/>
    <mergeCell ref="A55:B55"/>
    <mergeCell ref="C52:R52"/>
    <mergeCell ref="C53:R53"/>
    <mergeCell ref="S51:AH51"/>
    <mergeCell ref="S52:AH52"/>
    <mergeCell ref="S53:AH53"/>
    <mergeCell ref="A54:BN54"/>
    <mergeCell ref="AY53:BN53"/>
    <mergeCell ref="AY51:BN51"/>
    <mergeCell ref="AY52:BN52"/>
    <mergeCell ref="A58:B58"/>
    <mergeCell ref="C57:R57"/>
    <mergeCell ref="C58:R58"/>
    <mergeCell ref="A57:B57"/>
    <mergeCell ref="AY58:BN58"/>
    <mergeCell ref="S58:AH58"/>
    <mergeCell ref="AI57:AX57"/>
    <mergeCell ref="AI58:AX58"/>
    <mergeCell ref="S57:AH57"/>
    <mergeCell ref="AY57:BN57"/>
    <mergeCell ref="A107:BQ107"/>
    <mergeCell ref="A108:B109"/>
    <mergeCell ref="C108:Z109"/>
    <mergeCell ref="AA108:AO108"/>
    <mergeCell ref="AP108:BC108"/>
    <mergeCell ref="BD108:BQ108"/>
    <mergeCell ref="AA109:AE109"/>
    <mergeCell ref="AF109:AJ109"/>
    <mergeCell ref="BD109:BH109"/>
    <mergeCell ref="BI109:BM109"/>
    <mergeCell ref="AU109:AY109"/>
    <mergeCell ref="AZ109:BC109"/>
    <mergeCell ref="A111:B111"/>
    <mergeCell ref="C111:Z111"/>
    <mergeCell ref="AA111:AE111"/>
    <mergeCell ref="AF111:AJ111"/>
    <mergeCell ref="BN110:BQ110"/>
    <mergeCell ref="BD111:BH111"/>
    <mergeCell ref="AP111:AT111"/>
    <mergeCell ref="AU111:AY111"/>
    <mergeCell ref="BN109:BQ109"/>
    <mergeCell ref="A110:B110"/>
    <mergeCell ref="C110:Z110"/>
    <mergeCell ref="AA110:AE110"/>
    <mergeCell ref="AF110:AJ110"/>
    <mergeCell ref="AK110:AO110"/>
    <mergeCell ref="AP110:AT110"/>
    <mergeCell ref="AU110:AY110"/>
    <mergeCell ref="BD110:BH110"/>
    <mergeCell ref="BI110:BM110"/>
    <mergeCell ref="AZ110:BC110"/>
    <mergeCell ref="AZ111:BC111"/>
    <mergeCell ref="AK111:AO111"/>
    <mergeCell ref="BI112:BM112"/>
    <mergeCell ref="BN112:BQ112"/>
    <mergeCell ref="BD112:BH112"/>
    <mergeCell ref="BI111:BM111"/>
    <mergeCell ref="BN111:BQ111"/>
    <mergeCell ref="AK112:AO112"/>
    <mergeCell ref="AP112:AT112"/>
    <mergeCell ref="AU112:AY112"/>
    <mergeCell ref="AZ112:BC112"/>
    <mergeCell ref="A112:B112"/>
    <mergeCell ref="C112:Z112"/>
    <mergeCell ref="AK120:AO120"/>
    <mergeCell ref="AP120:AT120"/>
    <mergeCell ref="AA112:AE112"/>
    <mergeCell ref="AF112:AJ112"/>
    <mergeCell ref="C120:Z120"/>
    <mergeCell ref="A119:B119"/>
    <mergeCell ref="C119:Z119"/>
    <mergeCell ref="AA119:AE119"/>
    <mergeCell ref="AF119:AJ119"/>
    <mergeCell ref="A155:BN155"/>
    <mergeCell ref="A156:B156"/>
    <mergeCell ref="C156:R156"/>
    <mergeCell ref="S156:Z156"/>
    <mergeCell ref="AA156:AH156"/>
    <mergeCell ref="AI156:AP156"/>
    <mergeCell ref="AQ156:AX156"/>
    <mergeCell ref="AY156:BF156"/>
    <mergeCell ref="AU120:AY120"/>
    <mergeCell ref="AZ120:BC120"/>
    <mergeCell ref="BD120:BH120"/>
    <mergeCell ref="BI120:BM120"/>
    <mergeCell ref="BN120:BQ120"/>
    <mergeCell ref="A154:BQ154"/>
    <mergeCell ref="A121:B121"/>
    <mergeCell ref="C121:Z121"/>
    <mergeCell ref="AA121:AE121"/>
    <mergeCell ref="AF121:AJ121"/>
    <mergeCell ref="BI157:BN157"/>
    <mergeCell ref="A159:B159"/>
    <mergeCell ref="C159:R159"/>
    <mergeCell ref="A158:B158"/>
    <mergeCell ref="AC157:AH157"/>
    <mergeCell ref="AI157:AM157"/>
    <mergeCell ref="AN157:AR157"/>
    <mergeCell ref="AS157:AX157"/>
    <mergeCell ref="AQ158:AX158"/>
    <mergeCell ref="AY158:BF158"/>
    <mergeCell ref="A157:B157"/>
    <mergeCell ref="C157:R157"/>
    <mergeCell ref="S157:W157"/>
    <mergeCell ref="X157:AB157"/>
    <mergeCell ref="AY157:BC157"/>
    <mergeCell ref="BD157:BH157"/>
    <mergeCell ref="BG156:BN156"/>
    <mergeCell ref="S159:Z159"/>
    <mergeCell ref="AI159:AP159"/>
    <mergeCell ref="AQ159:AX159"/>
    <mergeCell ref="AY159:BF159"/>
    <mergeCell ref="BG159:BN159"/>
    <mergeCell ref="A169:B169"/>
    <mergeCell ref="C169:R169"/>
    <mergeCell ref="S168:Z168"/>
    <mergeCell ref="AA168:AH168"/>
    <mergeCell ref="AI168:AP168"/>
    <mergeCell ref="A168:B168"/>
    <mergeCell ref="S169:Z169"/>
    <mergeCell ref="AA169:AH169"/>
    <mergeCell ref="AY169:BF169"/>
    <mergeCell ref="BG169:BN169"/>
    <mergeCell ref="C168:R168"/>
    <mergeCell ref="AQ168:AX168"/>
    <mergeCell ref="A163:B163"/>
    <mergeCell ref="C163:R163"/>
    <mergeCell ref="S163:Z163"/>
    <mergeCell ref="AA163:AH163"/>
    <mergeCell ref="AY168:BF168"/>
    <mergeCell ref="BG168:BN168"/>
    <mergeCell ref="BG158:BN158"/>
    <mergeCell ref="AA159:AH159"/>
    <mergeCell ref="C158:R158"/>
    <mergeCell ref="S158:Z158"/>
    <mergeCell ref="AA158:AH158"/>
    <mergeCell ref="AI158:AP158"/>
    <mergeCell ref="A171:B171"/>
    <mergeCell ref="C171:R171"/>
    <mergeCell ref="A170:B170"/>
    <mergeCell ref="C170:R170"/>
    <mergeCell ref="AI163:AP163"/>
    <mergeCell ref="AY165:BF165"/>
    <mergeCell ref="BG165:BN165"/>
    <mergeCell ref="A166:BN166"/>
    <mergeCell ref="A160:B160"/>
    <mergeCell ref="C160:R160"/>
    <mergeCell ref="S160:Z160"/>
    <mergeCell ref="AI160:AP160"/>
    <mergeCell ref="A162:B162"/>
    <mergeCell ref="C162:R162"/>
    <mergeCell ref="AI162:AP162"/>
    <mergeCell ref="A161:B161"/>
    <mergeCell ref="C161:R161"/>
    <mergeCell ref="AQ160:AX160"/>
    <mergeCell ref="AY160:BF160"/>
    <mergeCell ref="BG160:BN160"/>
    <mergeCell ref="S161:Z161"/>
    <mergeCell ref="AA160:AH160"/>
    <mergeCell ref="AA161:AH161"/>
    <mergeCell ref="AY161:BF161"/>
    <mergeCell ref="BG161:BN161"/>
    <mergeCell ref="AI161:AP161"/>
    <mergeCell ref="AQ161:AX161"/>
    <mergeCell ref="AQ162:AX162"/>
    <mergeCell ref="AQ163:AX163"/>
    <mergeCell ref="A164:BN164"/>
    <mergeCell ref="AY162:BF162"/>
    <mergeCell ref="BG162:BN162"/>
    <mergeCell ref="AY163:BF163"/>
    <mergeCell ref="BG163:BN163"/>
    <mergeCell ref="S162:Z162"/>
    <mergeCell ref="AA162:AH162"/>
    <mergeCell ref="BG171:BN171"/>
    <mergeCell ref="AI170:AP170"/>
    <mergeCell ref="AQ170:AX170"/>
    <mergeCell ref="AI169:AP169"/>
    <mergeCell ref="AQ169:AX169"/>
    <mergeCell ref="AY170:BF170"/>
    <mergeCell ref="BG170:BN170"/>
    <mergeCell ref="A167:BN167"/>
    <mergeCell ref="AI165:AP165"/>
    <mergeCell ref="AQ165:AX165"/>
    <mergeCell ref="A165:B165"/>
    <mergeCell ref="C165:R165"/>
    <mergeCell ref="S165:Z165"/>
    <mergeCell ref="AA165:AH165"/>
    <mergeCell ref="A185:BN185"/>
    <mergeCell ref="A181:BN181"/>
    <mergeCell ref="A182:O182"/>
    <mergeCell ref="A183:BN183"/>
    <mergeCell ref="A184:O184"/>
    <mergeCell ref="AY46:BN46"/>
    <mergeCell ref="A46:B46"/>
    <mergeCell ref="C46:R46"/>
    <mergeCell ref="S46:AH46"/>
    <mergeCell ref="AI46:AX46"/>
    <mergeCell ref="S170:Z170"/>
    <mergeCell ref="AA170:AH170"/>
    <mergeCell ref="A178:O178"/>
    <mergeCell ref="A179:BN179"/>
    <mergeCell ref="A180:O180"/>
    <mergeCell ref="A173:BQ173"/>
    <mergeCell ref="A174:BN174"/>
    <mergeCell ref="A175:BQ175"/>
    <mergeCell ref="A176:BN176"/>
    <mergeCell ref="S171:Z171"/>
    <mergeCell ref="AA171:AH171"/>
    <mergeCell ref="AI171:AP171"/>
    <mergeCell ref="AQ171:AX171"/>
    <mergeCell ref="AY171:BF171"/>
    <mergeCell ref="A103:BQ103"/>
    <mergeCell ref="A104:BN104"/>
    <mergeCell ref="C63:X64"/>
    <mergeCell ref="C65:X65"/>
    <mergeCell ref="C66:X66"/>
    <mergeCell ref="C67:X67"/>
    <mergeCell ref="AD65:AH65"/>
    <mergeCell ref="AN65:AR65"/>
    <mergeCell ref="Y63:AM63"/>
    <mergeCell ref="Y65:AC65"/>
    <mergeCell ref="BM67:BQ67"/>
    <mergeCell ref="BH67:BL67"/>
    <mergeCell ref="AI67:AM67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C32:BQ32"/>
    <mergeCell ref="C34:BQ34"/>
    <mergeCell ref="C36:BQ36"/>
    <mergeCell ref="AU35:AY35"/>
    <mergeCell ref="AZ35:BC35"/>
    <mergeCell ref="BD35:BH35"/>
    <mergeCell ref="BI35:BM35"/>
    <mergeCell ref="BN35:BQ35"/>
    <mergeCell ref="A36:B36"/>
    <mergeCell ref="A35:B35"/>
    <mergeCell ref="C35:Z35"/>
    <mergeCell ref="AA35:AE35"/>
    <mergeCell ref="AF35:AJ35"/>
    <mergeCell ref="AK35:AO35"/>
    <mergeCell ref="AP35:AT35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70:B70"/>
    <mergeCell ref="AN69:AR69"/>
    <mergeCell ref="AS69:AW69"/>
    <mergeCell ref="AX69:BB69"/>
    <mergeCell ref="BC69:BG69"/>
    <mergeCell ref="BH69:BL69"/>
    <mergeCell ref="BM69:BQ69"/>
    <mergeCell ref="AS68:AW68"/>
    <mergeCell ref="AX68:BB68"/>
    <mergeCell ref="BC68:BG68"/>
    <mergeCell ref="BH68:BL68"/>
    <mergeCell ref="BM68:BQ68"/>
    <mergeCell ref="A69:B69"/>
    <mergeCell ref="C69:X69"/>
    <mergeCell ref="Y69:AC69"/>
    <mergeCell ref="AD69:AH69"/>
    <mergeCell ref="AI69:AM69"/>
    <mergeCell ref="A68:B68"/>
    <mergeCell ref="C68:X68"/>
    <mergeCell ref="Y68:AC68"/>
    <mergeCell ref="AD68:AH68"/>
    <mergeCell ref="AI68:AM68"/>
    <mergeCell ref="AN68:AR68"/>
    <mergeCell ref="A72:B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4:B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6:B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N77:AR77"/>
    <mergeCell ref="AS77:AW77"/>
    <mergeCell ref="AX77:BB77"/>
    <mergeCell ref="BC77:BG77"/>
    <mergeCell ref="BH77:BL77"/>
    <mergeCell ref="BM77:BQ77"/>
    <mergeCell ref="A77:B77"/>
    <mergeCell ref="C77:X77"/>
    <mergeCell ref="Y77:AC77"/>
    <mergeCell ref="AD77:AH77"/>
    <mergeCell ref="AI77:AM77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C81:BQ81"/>
    <mergeCell ref="AS80:AW80"/>
    <mergeCell ref="AX80:BB80"/>
    <mergeCell ref="BC80:BG80"/>
    <mergeCell ref="BH80:BL80"/>
    <mergeCell ref="BM80:BQ80"/>
    <mergeCell ref="A81:B81"/>
    <mergeCell ref="A80:B80"/>
    <mergeCell ref="C80:X80"/>
    <mergeCell ref="Y80:AC80"/>
    <mergeCell ref="AD80:AH80"/>
    <mergeCell ref="AI80:AM80"/>
    <mergeCell ref="AN80:AR80"/>
    <mergeCell ref="C83:BQ83"/>
    <mergeCell ref="AS82:AW82"/>
    <mergeCell ref="AX82:BB82"/>
    <mergeCell ref="BC82:BG82"/>
    <mergeCell ref="BH82:BL82"/>
    <mergeCell ref="BM82:BQ82"/>
    <mergeCell ref="A83:B83"/>
    <mergeCell ref="A82:B82"/>
    <mergeCell ref="C82:X82"/>
    <mergeCell ref="Y82:AC82"/>
    <mergeCell ref="AD82:AH82"/>
    <mergeCell ref="AI82:AM82"/>
    <mergeCell ref="AN82:AR82"/>
    <mergeCell ref="BC84:BG84"/>
    <mergeCell ref="BH84:BL84"/>
    <mergeCell ref="BM84:BQ84"/>
    <mergeCell ref="A85:B85"/>
    <mergeCell ref="A84:B84"/>
    <mergeCell ref="C84:X84"/>
    <mergeCell ref="Y84:AC84"/>
    <mergeCell ref="AD84:AH84"/>
    <mergeCell ref="AI84:AM84"/>
    <mergeCell ref="AN84:AR84"/>
    <mergeCell ref="A88:B88"/>
    <mergeCell ref="C88:BQ88"/>
    <mergeCell ref="AN87:AR87"/>
    <mergeCell ref="AS87:AW87"/>
    <mergeCell ref="AX87:BB87"/>
    <mergeCell ref="BC87:BG87"/>
    <mergeCell ref="BH87:BL87"/>
    <mergeCell ref="BM87:BQ87"/>
    <mergeCell ref="AS86:AW86"/>
    <mergeCell ref="AX86:BB86"/>
    <mergeCell ref="BC86:BG86"/>
    <mergeCell ref="BH86:BL86"/>
    <mergeCell ref="BM86:BQ86"/>
    <mergeCell ref="A87:B87"/>
    <mergeCell ref="C87:X87"/>
    <mergeCell ref="Y87:AC87"/>
    <mergeCell ref="AD87:AH87"/>
    <mergeCell ref="AI87:AM87"/>
    <mergeCell ref="A86:B86"/>
    <mergeCell ref="C86:X86"/>
    <mergeCell ref="Y86:AC86"/>
    <mergeCell ref="AD86:AH86"/>
    <mergeCell ref="AI86:AM86"/>
    <mergeCell ref="AN86:AR86"/>
    <mergeCell ref="A90:B90"/>
    <mergeCell ref="C90:BQ90"/>
    <mergeCell ref="AN89:AR89"/>
    <mergeCell ref="AS89:AW89"/>
    <mergeCell ref="AX89:BB89"/>
    <mergeCell ref="BC89:BG89"/>
    <mergeCell ref="BH89:BL89"/>
    <mergeCell ref="BM89:BQ89"/>
    <mergeCell ref="A89:B89"/>
    <mergeCell ref="C89:X89"/>
    <mergeCell ref="Y89:AC89"/>
    <mergeCell ref="AD89:AH89"/>
    <mergeCell ref="AI89:AM89"/>
    <mergeCell ref="A92:B92"/>
    <mergeCell ref="C92:BQ92"/>
    <mergeCell ref="AN91:AR91"/>
    <mergeCell ref="AS91:AW91"/>
    <mergeCell ref="AX91:BB91"/>
    <mergeCell ref="BC91:BG91"/>
    <mergeCell ref="BH91:BL91"/>
    <mergeCell ref="BM91:BQ91"/>
    <mergeCell ref="A91:B91"/>
    <mergeCell ref="C91:X91"/>
    <mergeCell ref="Y91:AC91"/>
    <mergeCell ref="AD91:AH91"/>
    <mergeCell ref="AI91:AM91"/>
    <mergeCell ref="A94:B94"/>
    <mergeCell ref="C94:BQ94"/>
    <mergeCell ref="AN93:AR93"/>
    <mergeCell ref="AS93:AW93"/>
    <mergeCell ref="AX93:BB93"/>
    <mergeCell ref="BC93:BG93"/>
    <mergeCell ref="BH93:BL93"/>
    <mergeCell ref="BM93:BQ93"/>
    <mergeCell ref="A93:B93"/>
    <mergeCell ref="C93:X93"/>
    <mergeCell ref="Y93:AC93"/>
    <mergeCell ref="AD93:AH93"/>
    <mergeCell ref="AI93:AM93"/>
    <mergeCell ref="A97:B97"/>
    <mergeCell ref="A96:B96"/>
    <mergeCell ref="C96:X96"/>
    <mergeCell ref="Y96:AC96"/>
    <mergeCell ref="AD96:AH96"/>
    <mergeCell ref="AI96:AM96"/>
    <mergeCell ref="AN96:AR96"/>
    <mergeCell ref="AN95:AR95"/>
    <mergeCell ref="AS95:AW95"/>
    <mergeCell ref="A95:B95"/>
    <mergeCell ref="C95:X95"/>
    <mergeCell ref="Y95:AC95"/>
    <mergeCell ref="AD95:AH95"/>
    <mergeCell ref="AI95:AM95"/>
    <mergeCell ref="A101:B101"/>
    <mergeCell ref="A100:B100"/>
    <mergeCell ref="C100:X100"/>
    <mergeCell ref="Y100:AC100"/>
    <mergeCell ref="AD100:AH100"/>
    <mergeCell ref="AI100:AM100"/>
    <mergeCell ref="AN100:AR100"/>
    <mergeCell ref="C99:BQ99"/>
    <mergeCell ref="AS98:AW98"/>
    <mergeCell ref="AX98:BB98"/>
    <mergeCell ref="BC98:BG98"/>
    <mergeCell ref="BH98:BL98"/>
    <mergeCell ref="BM98:BQ98"/>
    <mergeCell ref="A99:B99"/>
    <mergeCell ref="A98:B98"/>
    <mergeCell ref="C98:X98"/>
    <mergeCell ref="Y98:AC98"/>
    <mergeCell ref="AD98:AH98"/>
    <mergeCell ref="AI98:AM98"/>
    <mergeCell ref="AN98:AR98"/>
    <mergeCell ref="C70:BQ70"/>
    <mergeCell ref="C72:BQ72"/>
    <mergeCell ref="C74:BQ74"/>
    <mergeCell ref="C76:BQ76"/>
    <mergeCell ref="C79:BQ79"/>
    <mergeCell ref="C101:BQ101"/>
    <mergeCell ref="AS100:AW100"/>
    <mergeCell ref="AX100:BB100"/>
    <mergeCell ref="BC100:BG100"/>
    <mergeCell ref="BH100:BL100"/>
    <mergeCell ref="BM100:BQ100"/>
    <mergeCell ref="C97:BQ97"/>
    <mergeCell ref="AS96:AW96"/>
    <mergeCell ref="AX96:BB96"/>
    <mergeCell ref="BC96:BG96"/>
    <mergeCell ref="BH96:BL96"/>
    <mergeCell ref="BM96:BQ96"/>
    <mergeCell ref="AX95:BB95"/>
    <mergeCell ref="BC95:BG95"/>
    <mergeCell ref="BH95:BL95"/>
    <mergeCell ref="BM95:BQ95"/>
    <mergeCell ref="C85:BQ85"/>
    <mergeCell ref="AS84:AW84"/>
    <mergeCell ref="AX84:BB84"/>
    <mergeCell ref="AF115:AJ115"/>
    <mergeCell ref="AK115:AO115"/>
    <mergeCell ref="AP115:AT115"/>
    <mergeCell ref="AU113:AY113"/>
    <mergeCell ref="AZ113:BC113"/>
    <mergeCell ref="BD113:BH113"/>
    <mergeCell ref="BI113:BM113"/>
    <mergeCell ref="BN113:BQ113"/>
    <mergeCell ref="A114:B114"/>
    <mergeCell ref="A113:B113"/>
    <mergeCell ref="C113:Z113"/>
    <mergeCell ref="AA113:AE113"/>
    <mergeCell ref="AF113:AJ113"/>
    <mergeCell ref="AK113:AO113"/>
    <mergeCell ref="AP113:AT113"/>
    <mergeCell ref="C114:BQ114"/>
    <mergeCell ref="C116:BQ116"/>
    <mergeCell ref="C118:BQ118"/>
    <mergeCell ref="AU117:AY117"/>
    <mergeCell ref="AZ117:BC117"/>
    <mergeCell ref="BD117:BH117"/>
    <mergeCell ref="BI117:BM117"/>
    <mergeCell ref="BN117:BQ117"/>
    <mergeCell ref="A118:B118"/>
    <mergeCell ref="A117:B117"/>
    <mergeCell ref="C117:Z117"/>
    <mergeCell ref="AA117:AE117"/>
    <mergeCell ref="AF117:AJ117"/>
    <mergeCell ref="AK117:AO117"/>
    <mergeCell ref="AP117:AT117"/>
    <mergeCell ref="AU115:AY115"/>
    <mergeCell ref="AZ115:BC115"/>
    <mergeCell ref="BD115:BH115"/>
    <mergeCell ref="BI115:BM115"/>
    <mergeCell ref="BN115:BQ115"/>
    <mergeCell ref="A116:B116"/>
    <mergeCell ref="A115:B115"/>
    <mergeCell ref="C115:Z115"/>
    <mergeCell ref="AA115:AE115"/>
    <mergeCell ref="BI122:BM122"/>
    <mergeCell ref="BN122:BQ122"/>
    <mergeCell ref="A123:B123"/>
    <mergeCell ref="BN121:BQ121"/>
    <mergeCell ref="A122:B122"/>
    <mergeCell ref="C122:Z122"/>
    <mergeCell ref="AA122:AE122"/>
    <mergeCell ref="AF122:AJ122"/>
    <mergeCell ref="AK122:AO122"/>
    <mergeCell ref="AP122:AT122"/>
    <mergeCell ref="AU122:AY122"/>
    <mergeCell ref="AZ122:BC122"/>
    <mergeCell ref="BD122:BH122"/>
    <mergeCell ref="AK121:AO121"/>
    <mergeCell ref="AP121:AT121"/>
    <mergeCell ref="AU121:AY121"/>
    <mergeCell ref="AZ121:BC121"/>
    <mergeCell ref="BD121:BH121"/>
    <mergeCell ref="BI121:BM121"/>
    <mergeCell ref="AZ124:BC124"/>
    <mergeCell ref="BD124:BH124"/>
    <mergeCell ref="BI124:BM124"/>
    <mergeCell ref="BN124:BQ124"/>
    <mergeCell ref="A125:B125"/>
    <mergeCell ref="A124:B124"/>
    <mergeCell ref="C124:Z124"/>
    <mergeCell ref="AA124:AE124"/>
    <mergeCell ref="AF124:AJ124"/>
    <mergeCell ref="AK124:AO124"/>
    <mergeCell ref="AP124:AT124"/>
    <mergeCell ref="AU124:AY124"/>
    <mergeCell ref="A127:B127"/>
    <mergeCell ref="AP126:AT126"/>
    <mergeCell ref="AU126:AY126"/>
    <mergeCell ref="AZ126:BC126"/>
    <mergeCell ref="BD126:BH126"/>
    <mergeCell ref="BI126:BM126"/>
    <mergeCell ref="BN126:BQ126"/>
    <mergeCell ref="A126:B126"/>
    <mergeCell ref="C126:Z126"/>
    <mergeCell ref="AA126:AE126"/>
    <mergeCell ref="AF126:AJ126"/>
    <mergeCell ref="AK126:AO126"/>
    <mergeCell ref="A129:B129"/>
    <mergeCell ref="AP128:AT128"/>
    <mergeCell ref="AU128:AY128"/>
    <mergeCell ref="AZ128:BC128"/>
    <mergeCell ref="BD128:BH128"/>
    <mergeCell ref="BI128:BM128"/>
    <mergeCell ref="BN128:BQ128"/>
    <mergeCell ref="A128:B128"/>
    <mergeCell ref="C128:Z128"/>
    <mergeCell ref="AA128:AE128"/>
    <mergeCell ref="AF128:AJ128"/>
    <mergeCell ref="AK128:AO128"/>
    <mergeCell ref="AP130:AT130"/>
    <mergeCell ref="AU130:AY130"/>
    <mergeCell ref="AZ130:BC130"/>
    <mergeCell ref="BD130:BH130"/>
    <mergeCell ref="BI130:BM130"/>
    <mergeCell ref="BN130:BQ130"/>
    <mergeCell ref="A130:B130"/>
    <mergeCell ref="C130:Z130"/>
    <mergeCell ref="AA130:AE130"/>
    <mergeCell ref="AF130:AJ130"/>
    <mergeCell ref="AK130:AO130"/>
    <mergeCell ref="AU131:AY131"/>
    <mergeCell ref="AZ131:BC131"/>
    <mergeCell ref="BD131:BH131"/>
    <mergeCell ref="BI131:BM131"/>
    <mergeCell ref="BN131:BQ131"/>
    <mergeCell ref="A132:B132"/>
    <mergeCell ref="A131:B131"/>
    <mergeCell ref="C131:Z131"/>
    <mergeCell ref="AA131:AE131"/>
    <mergeCell ref="AF131:AJ131"/>
    <mergeCell ref="AK131:AO131"/>
    <mergeCell ref="AP131:AT131"/>
    <mergeCell ref="AU133:AY133"/>
    <mergeCell ref="AZ133:BC133"/>
    <mergeCell ref="BD133:BH133"/>
    <mergeCell ref="BI133:BM133"/>
    <mergeCell ref="BN133:BQ133"/>
    <mergeCell ref="A134:B134"/>
    <mergeCell ref="A133:B133"/>
    <mergeCell ref="C133:Z133"/>
    <mergeCell ref="AA133:AE133"/>
    <mergeCell ref="AF133:AJ133"/>
    <mergeCell ref="AK133:AO133"/>
    <mergeCell ref="AP133:AT133"/>
    <mergeCell ref="C136:BQ136"/>
    <mergeCell ref="AU135:AY135"/>
    <mergeCell ref="AZ135:BC135"/>
    <mergeCell ref="BD135:BH135"/>
    <mergeCell ref="BI135:BM135"/>
    <mergeCell ref="BN135:BQ135"/>
    <mergeCell ref="A136:B136"/>
    <mergeCell ref="A135:B135"/>
    <mergeCell ref="C135:Z135"/>
    <mergeCell ref="AA135:AE135"/>
    <mergeCell ref="AF135:AJ135"/>
    <mergeCell ref="AK135:AO135"/>
    <mergeCell ref="AP135:AT135"/>
    <mergeCell ref="C138:BQ138"/>
    <mergeCell ref="AU137:AY137"/>
    <mergeCell ref="AZ137:BC137"/>
    <mergeCell ref="BD137:BH137"/>
    <mergeCell ref="BI137:BM137"/>
    <mergeCell ref="BN137:BQ137"/>
    <mergeCell ref="A138:B138"/>
    <mergeCell ref="A137:B137"/>
    <mergeCell ref="C137:Z137"/>
    <mergeCell ref="AA137:AE137"/>
    <mergeCell ref="AF137:AJ137"/>
    <mergeCell ref="AK137:AO137"/>
    <mergeCell ref="AP137:AT137"/>
    <mergeCell ref="A141:B141"/>
    <mergeCell ref="C141:BQ141"/>
    <mergeCell ref="AP140:AT140"/>
    <mergeCell ref="AU140:AY140"/>
    <mergeCell ref="AZ140:BC140"/>
    <mergeCell ref="BD140:BH140"/>
    <mergeCell ref="BI140:BM140"/>
    <mergeCell ref="BN140:BQ140"/>
    <mergeCell ref="AU139:AY139"/>
    <mergeCell ref="AZ139:BC139"/>
    <mergeCell ref="BD139:BH139"/>
    <mergeCell ref="BI139:BM139"/>
    <mergeCell ref="BN139:BQ139"/>
    <mergeCell ref="A140:B140"/>
    <mergeCell ref="C140:Z140"/>
    <mergeCell ref="AA140:AE140"/>
    <mergeCell ref="AF140:AJ140"/>
    <mergeCell ref="AK140:AO140"/>
    <mergeCell ref="A139:B139"/>
    <mergeCell ref="C139:Z139"/>
    <mergeCell ref="AA139:AE139"/>
    <mergeCell ref="AF139:AJ139"/>
    <mergeCell ref="AK139:AO139"/>
    <mergeCell ref="AP139:AT139"/>
    <mergeCell ref="A143:B143"/>
    <mergeCell ref="C143:BQ143"/>
    <mergeCell ref="AP142:AT142"/>
    <mergeCell ref="AU142:AY142"/>
    <mergeCell ref="AZ142:BC142"/>
    <mergeCell ref="BD142:BH142"/>
    <mergeCell ref="BI142:BM142"/>
    <mergeCell ref="BN142:BQ142"/>
    <mergeCell ref="A142:B142"/>
    <mergeCell ref="C142:Z142"/>
    <mergeCell ref="AA142:AE142"/>
    <mergeCell ref="AF142:AJ142"/>
    <mergeCell ref="AK142:AO142"/>
    <mergeCell ref="A145:B145"/>
    <mergeCell ref="C145:BQ145"/>
    <mergeCell ref="AP144:AT144"/>
    <mergeCell ref="AU144:AY144"/>
    <mergeCell ref="AZ144:BC144"/>
    <mergeCell ref="BD144:BH144"/>
    <mergeCell ref="BI144:BM144"/>
    <mergeCell ref="BN144:BQ144"/>
    <mergeCell ref="A144:B144"/>
    <mergeCell ref="C144:Z144"/>
    <mergeCell ref="AA144:AE144"/>
    <mergeCell ref="AF144:AJ144"/>
    <mergeCell ref="AK144:AO144"/>
    <mergeCell ref="A147:B147"/>
    <mergeCell ref="C147:BQ147"/>
    <mergeCell ref="AP146:AT146"/>
    <mergeCell ref="AU146:AY146"/>
    <mergeCell ref="AZ146:BC146"/>
    <mergeCell ref="BD146:BH146"/>
    <mergeCell ref="BI146:BM146"/>
    <mergeCell ref="BN146:BQ146"/>
    <mergeCell ref="A146:B146"/>
    <mergeCell ref="C146:Z146"/>
    <mergeCell ref="AA146:AE146"/>
    <mergeCell ref="AF146:AJ146"/>
    <mergeCell ref="AK146:AO146"/>
    <mergeCell ref="AP148:AT148"/>
    <mergeCell ref="AU148:AY148"/>
    <mergeCell ref="AZ148:BC148"/>
    <mergeCell ref="BD148:BH148"/>
    <mergeCell ref="BI148:BM148"/>
    <mergeCell ref="BN148:BQ148"/>
    <mergeCell ref="A148:B148"/>
    <mergeCell ref="C148:Z148"/>
    <mergeCell ref="AA148:AE148"/>
    <mergeCell ref="AF148:AJ148"/>
    <mergeCell ref="AK148:AO148"/>
    <mergeCell ref="A151:B151"/>
    <mergeCell ref="C151:Z151"/>
    <mergeCell ref="AA151:AE151"/>
    <mergeCell ref="AF151:AJ151"/>
    <mergeCell ref="AK151:AO151"/>
    <mergeCell ref="AP151:AT151"/>
    <mergeCell ref="C150:BQ150"/>
    <mergeCell ref="AU149:AY149"/>
    <mergeCell ref="AZ149:BC149"/>
    <mergeCell ref="BD149:BH149"/>
    <mergeCell ref="BI149:BM149"/>
    <mergeCell ref="BN149:BQ149"/>
    <mergeCell ref="A150:B150"/>
    <mergeCell ref="A149:B149"/>
    <mergeCell ref="C149:Z149"/>
    <mergeCell ref="AA149:AE149"/>
    <mergeCell ref="AF149:AJ149"/>
    <mergeCell ref="AK149:AO149"/>
    <mergeCell ref="AP149:AT149"/>
    <mergeCell ref="C123:BQ123"/>
    <mergeCell ref="C125:BQ125"/>
    <mergeCell ref="C127:BQ127"/>
    <mergeCell ref="C129:BQ129"/>
    <mergeCell ref="C132:BQ132"/>
    <mergeCell ref="C134:BQ134"/>
    <mergeCell ref="A153:B153"/>
    <mergeCell ref="C153:BQ153"/>
    <mergeCell ref="AP152:AT152"/>
    <mergeCell ref="AU152:AY152"/>
    <mergeCell ref="AZ152:BC152"/>
    <mergeCell ref="BD152:BH152"/>
    <mergeCell ref="BI152:BM152"/>
    <mergeCell ref="BN152:BQ152"/>
    <mergeCell ref="AU151:AY151"/>
    <mergeCell ref="AZ151:BC151"/>
    <mergeCell ref="BD151:BH151"/>
    <mergeCell ref="BI151:BM151"/>
    <mergeCell ref="BN151:BQ151"/>
    <mergeCell ref="A152:B152"/>
    <mergeCell ref="C152:Z152"/>
    <mergeCell ref="AA152:AE152"/>
    <mergeCell ref="AF152:AJ152"/>
    <mergeCell ref="AK152:AO152"/>
  </mergeCells>
  <phoneticPr fontId="0" type="noConversion"/>
  <conditionalFormatting sqref="C67">
    <cfRule type="cellIs" dxfId="69" priority="71" stopIfTrue="1" operator="equal">
      <formula>$C66</formula>
    </cfRule>
  </conditionalFormatting>
  <conditionalFormatting sqref="A57:B58 A185 A165:B165 A181 A45:B46 A168:B171 A174 A176 A179 A183 A43:B43 A55:B55 A48:B48 A50:B53 A159:B163 A67:B67 A104">
    <cfRule type="cellIs" dxfId="68" priority="72" stopIfTrue="1" operator="equal">
      <formula>0</formula>
    </cfRule>
  </conditionalFormatting>
  <conditionalFormatting sqref="C68">
    <cfRule type="cellIs" dxfId="67" priority="69" stopIfTrue="1" operator="equal">
      <formula>$C67</formula>
    </cfRule>
  </conditionalFormatting>
  <conditionalFormatting sqref="A68:B68">
    <cfRule type="cellIs" dxfId="66" priority="70" stopIfTrue="1" operator="equal">
      <formula>0</formula>
    </cfRule>
  </conditionalFormatting>
  <conditionalFormatting sqref="C69">
    <cfRule type="cellIs" dxfId="65" priority="67" stopIfTrue="1" operator="equal">
      <formula>$C68</formula>
    </cfRule>
  </conditionalFormatting>
  <conditionalFormatting sqref="A69:B69">
    <cfRule type="cellIs" dxfId="64" priority="68" stopIfTrue="1" operator="equal">
      <formula>0</formula>
    </cfRule>
  </conditionalFormatting>
  <conditionalFormatting sqref="C70">
    <cfRule type="cellIs" dxfId="63" priority="65" stopIfTrue="1" operator="equal">
      <formula>$C69</formula>
    </cfRule>
  </conditionalFormatting>
  <conditionalFormatting sqref="A70:B70">
    <cfRule type="cellIs" dxfId="62" priority="66" stopIfTrue="1" operator="equal">
      <formula>0</formula>
    </cfRule>
  </conditionalFormatting>
  <conditionalFormatting sqref="C71">
    <cfRule type="cellIs" dxfId="61" priority="63" stopIfTrue="1" operator="equal">
      <formula>$C70</formula>
    </cfRule>
  </conditionalFormatting>
  <conditionalFormatting sqref="A71:B71">
    <cfRule type="cellIs" dxfId="60" priority="64" stopIfTrue="1" operator="equal">
      <formula>0</formula>
    </cfRule>
  </conditionalFormatting>
  <conditionalFormatting sqref="C72">
    <cfRule type="cellIs" dxfId="59" priority="61" stopIfTrue="1" operator="equal">
      <formula>$C71</formula>
    </cfRule>
  </conditionalFormatting>
  <conditionalFormatting sqref="A72:B72">
    <cfRule type="cellIs" dxfId="58" priority="62" stopIfTrue="1" operator="equal">
      <formula>0</formula>
    </cfRule>
  </conditionalFormatting>
  <conditionalFormatting sqref="C73">
    <cfRule type="cellIs" dxfId="57" priority="59" stopIfTrue="1" operator="equal">
      <formula>$C72</formula>
    </cfRule>
  </conditionalFormatting>
  <conditionalFormatting sqref="A73:B73">
    <cfRule type="cellIs" dxfId="56" priority="60" stopIfTrue="1" operator="equal">
      <formula>0</formula>
    </cfRule>
  </conditionalFormatting>
  <conditionalFormatting sqref="C74">
    <cfRule type="cellIs" dxfId="55" priority="57" stopIfTrue="1" operator="equal">
      <formula>$C73</formula>
    </cfRule>
  </conditionalFormatting>
  <conditionalFormatting sqref="A74:B74">
    <cfRule type="cellIs" dxfId="54" priority="58" stopIfTrue="1" operator="equal">
      <formula>0</formula>
    </cfRule>
  </conditionalFormatting>
  <conditionalFormatting sqref="C75">
    <cfRule type="cellIs" dxfId="53" priority="55" stopIfTrue="1" operator="equal">
      <formula>$C74</formula>
    </cfRule>
  </conditionalFormatting>
  <conditionalFormatting sqref="A75:B75">
    <cfRule type="cellIs" dxfId="52" priority="56" stopIfTrue="1" operator="equal">
      <formula>0</formula>
    </cfRule>
  </conditionalFormatting>
  <conditionalFormatting sqref="C76">
    <cfRule type="cellIs" dxfId="51" priority="53" stopIfTrue="1" operator="equal">
      <formula>$C75</formula>
    </cfRule>
  </conditionalFormatting>
  <conditionalFormatting sqref="A76:B76">
    <cfRule type="cellIs" dxfId="50" priority="54" stopIfTrue="1" operator="equal">
      <formula>0</formula>
    </cfRule>
  </conditionalFormatting>
  <conditionalFormatting sqref="C77">
    <cfRule type="cellIs" dxfId="49" priority="51" stopIfTrue="1" operator="equal">
      <formula>$C76</formula>
    </cfRule>
  </conditionalFormatting>
  <conditionalFormatting sqref="A77:B77">
    <cfRule type="cellIs" dxfId="48" priority="52" stopIfTrue="1" operator="equal">
      <formula>0</formula>
    </cfRule>
  </conditionalFormatting>
  <conditionalFormatting sqref="C78">
    <cfRule type="cellIs" dxfId="47" priority="49" stopIfTrue="1" operator="equal">
      <formula>$C77</formula>
    </cfRule>
  </conditionalFormatting>
  <conditionalFormatting sqref="A78:B78">
    <cfRule type="cellIs" dxfId="46" priority="50" stopIfTrue="1" operator="equal">
      <formula>0</formula>
    </cfRule>
  </conditionalFormatting>
  <conditionalFormatting sqref="C79">
    <cfRule type="cellIs" dxfId="45" priority="47" stopIfTrue="1" operator="equal">
      <formula>$C78</formula>
    </cfRule>
  </conditionalFormatting>
  <conditionalFormatting sqref="A79:B79">
    <cfRule type="cellIs" dxfId="44" priority="48" stopIfTrue="1" operator="equal">
      <formula>0</formula>
    </cfRule>
  </conditionalFormatting>
  <conditionalFormatting sqref="C80">
    <cfRule type="cellIs" dxfId="43" priority="45" stopIfTrue="1" operator="equal">
      <formula>$C79</formula>
    </cfRule>
  </conditionalFormatting>
  <conditionalFormatting sqref="A80:B80">
    <cfRule type="cellIs" dxfId="42" priority="46" stopIfTrue="1" operator="equal">
      <formula>0</formula>
    </cfRule>
  </conditionalFormatting>
  <conditionalFormatting sqref="C81">
    <cfRule type="cellIs" dxfId="41" priority="43" stopIfTrue="1" operator="equal">
      <formula>$C80</formula>
    </cfRule>
  </conditionalFormatting>
  <conditionalFormatting sqref="A81:B81">
    <cfRule type="cellIs" dxfId="40" priority="44" stopIfTrue="1" operator="equal">
      <formula>0</formula>
    </cfRule>
  </conditionalFormatting>
  <conditionalFormatting sqref="C82">
    <cfRule type="cellIs" dxfId="39" priority="41" stopIfTrue="1" operator="equal">
      <formula>$C81</formula>
    </cfRule>
  </conditionalFormatting>
  <conditionalFormatting sqref="A82:B82">
    <cfRule type="cellIs" dxfId="38" priority="42" stopIfTrue="1" operator="equal">
      <formula>0</formula>
    </cfRule>
  </conditionalFormatting>
  <conditionalFormatting sqref="C83">
    <cfRule type="cellIs" dxfId="37" priority="39" stopIfTrue="1" operator="equal">
      <formula>$C82</formula>
    </cfRule>
  </conditionalFormatting>
  <conditionalFormatting sqref="A83:B83">
    <cfRule type="cellIs" dxfId="36" priority="40" stopIfTrue="1" operator="equal">
      <formula>0</formula>
    </cfRule>
  </conditionalFormatting>
  <conditionalFormatting sqref="C84">
    <cfRule type="cellIs" dxfId="35" priority="37" stopIfTrue="1" operator="equal">
      <formula>$C83</formula>
    </cfRule>
  </conditionalFormatting>
  <conditionalFormatting sqref="A84:B84">
    <cfRule type="cellIs" dxfId="34" priority="38" stopIfTrue="1" operator="equal">
      <formula>0</formula>
    </cfRule>
  </conditionalFormatting>
  <conditionalFormatting sqref="C85">
    <cfRule type="cellIs" dxfId="33" priority="35" stopIfTrue="1" operator="equal">
      <formula>$C84</formula>
    </cfRule>
  </conditionalFormatting>
  <conditionalFormatting sqref="A85:B85">
    <cfRule type="cellIs" dxfId="32" priority="36" stopIfTrue="1" operator="equal">
      <formula>0</formula>
    </cfRule>
  </conditionalFormatting>
  <conditionalFormatting sqref="C86">
    <cfRule type="cellIs" dxfId="31" priority="33" stopIfTrue="1" operator="equal">
      <formula>$C85</formula>
    </cfRule>
  </conditionalFormatting>
  <conditionalFormatting sqref="A86:B86">
    <cfRule type="cellIs" dxfId="30" priority="34" stopIfTrue="1" operator="equal">
      <formula>0</formula>
    </cfRule>
  </conditionalFormatting>
  <conditionalFormatting sqref="C87">
    <cfRule type="cellIs" dxfId="29" priority="31" stopIfTrue="1" operator="equal">
      <formula>$C86</formula>
    </cfRule>
  </conditionalFormatting>
  <conditionalFormatting sqref="A87:B87">
    <cfRule type="cellIs" dxfId="28" priority="32" stopIfTrue="1" operator="equal">
      <formula>0</formula>
    </cfRule>
  </conditionalFormatting>
  <conditionalFormatting sqref="C88">
    <cfRule type="cellIs" dxfId="27" priority="29" stopIfTrue="1" operator="equal">
      <formula>$C87</formula>
    </cfRule>
  </conditionalFormatting>
  <conditionalFormatting sqref="A88:B88">
    <cfRule type="cellIs" dxfId="26" priority="30" stopIfTrue="1" operator="equal">
      <formula>0</formula>
    </cfRule>
  </conditionalFormatting>
  <conditionalFormatting sqref="C89">
    <cfRule type="cellIs" dxfId="25" priority="27" stopIfTrue="1" operator="equal">
      <formula>$C88</formula>
    </cfRule>
  </conditionalFormatting>
  <conditionalFormatting sqref="A89:B89">
    <cfRule type="cellIs" dxfId="24" priority="28" stopIfTrue="1" operator="equal">
      <formula>0</formula>
    </cfRule>
  </conditionalFormatting>
  <conditionalFormatting sqref="C90">
    <cfRule type="cellIs" dxfId="23" priority="25" stopIfTrue="1" operator="equal">
      <formula>$C89</formula>
    </cfRule>
  </conditionalFormatting>
  <conditionalFormatting sqref="A90:B90">
    <cfRule type="cellIs" dxfId="22" priority="26" stopIfTrue="1" operator="equal">
      <formula>0</formula>
    </cfRule>
  </conditionalFormatting>
  <conditionalFormatting sqref="C91">
    <cfRule type="cellIs" dxfId="21" priority="23" stopIfTrue="1" operator="equal">
      <formula>$C90</formula>
    </cfRule>
  </conditionalFormatting>
  <conditionalFormatting sqref="A91:B91">
    <cfRule type="cellIs" dxfId="20" priority="24" stopIfTrue="1" operator="equal">
      <formula>0</formula>
    </cfRule>
  </conditionalFormatting>
  <conditionalFormatting sqref="C92">
    <cfRule type="cellIs" dxfId="19" priority="21" stopIfTrue="1" operator="equal">
      <formula>$C91</formula>
    </cfRule>
  </conditionalFormatting>
  <conditionalFormatting sqref="A92:B92">
    <cfRule type="cellIs" dxfId="18" priority="22" stopIfTrue="1" operator="equal">
      <formula>0</formula>
    </cfRule>
  </conditionalFormatting>
  <conditionalFormatting sqref="C93">
    <cfRule type="cellIs" dxfId="17" priority="19" stopIfTrue="1" operator="equal">
      <formula>$C92</formula>
    </cfRule>
  </conditionalFormatting>
  <conditionalFormatting sqref="A93:B93">
    <cfRule type="cellIs" dxfId="16" priority="20" stopIfTrue="1" operator="equal">
      <formula>0</formula>
    </cfRule>
  </conditionalFormatting>
  <conditionalFormatting sqref="C94">
    <cfRule type="cellIs" dxfId="15" priority="17" stopIfTrue="1" operator="equal">
      <formula>$C93</formula>
    </cfRule>
  </conditionalFormatting>
  <conditionalFormatting sqref="A94:B94">
    <cfRule type="cellIs" dxfId="14" priority="18" stopIfTrue="1" operator="equal">
      <formula>0</formula>
    </cfRule>
  </conditionalFormatting>
  <conditionalFormatting sqref="C95">
    <cfRule type="cellIs" dxfId="13" priority="15" stopIfTrue="1" operator="equal">
      <formula>$C94</formula>
    </cfRule>
  </conditionalFormatting>
  <conditionalFormatting sqref="A95:B95">
    <cfRule type="cellIs" dxfId="12" priority="16" stopIfTrue="1" operator="equal">
      <formula>0</formula>
    </cfRule>
  </conditionalFormatting>
  <conditionalFormatting sqref="C96">
    <cfRule type="cellIs" dxfId="11" priority="13" stopIfTrue="1" operator="equal">
      <formula>$C95</formula>
    </cfRule>
  </conditionalFormatting>
  <conditionalFormatting sqref="A96:B96">
    <cfRule type="cellIs" dxfId="10" priority="14" stopIfTrue="1" operator="equal">
      <formula>0</formula>
    </cfRule>
  </conditionalFormatting>
  <conditionalFormatting sqref="C97">
    <cfRule type="cellIs" dxfId="9" priority="11" stopIfTrue="1" operator="equal">
      <formula>$C96</formula>
    </cfRule>
  </conditionalFormatting>
  <conditionalFormatting sqref="A97:B97">
    <cfRule type="cellIs" dxfId="8" priority="12" stopIfTrue="1" operator="equal">
      <formula>0</formula>
    </cfRule>
  </conditionalFormatting>
  <conditionalFormatting sqref="C98">
    <cfRule type="cellIs" dxfId="7" priority="9" stopIfTrue="1" operator="equal">
      <formula>$C97</formula>
    </cfRule>
  </conditionalFormatting>
  <conditionalFormatting sqref="A98:B98">
    <cfRule type="cellIs" dxfId="6" priority="10" stopIfTrue="1" operator="equal">
      <formula>0</formula>
    </cfRule>
  </conditionalFormatting>
  <conditionalFormatting sqref="C99">
    <cfRule type="cellIs" dxfId="5" priority="7" stopIfTrue="1" operator="equal">
      <formula>$C98</formula>
    </cfRule>
  </conditionalFormatting>
  <conditionalFormatting sqref="A99:B99">
    <cfRule type="cellIs" dxfId="4" priority="8" stopIfTrue="1" operator="equal">
      <formula>0</formula>
    </cfRule>
  </conditionalFormatting>
  <conditionalFormatting sqref="C100">
    <cfRule type="cellIs" dxfId="3" priority="5" stopIfTrue="1" operator="equal">
      <formula>$C99</formula>
    </cfRule>
  </conditionalFormatting>
  <conditionalFormatting sqref="A100:B100">
    <cfRule type="cellIs" dxfId="2" priority="6" stopIfTrue="1" operator="equal">
      <formula>0</formula>
    </cfRule>
  </conditionalFormatting>
  <conditionalFormatting sqref="C101">
    <cfRule type="cellIs" dxfId="1" priority="3" stopIfTrue="1" operator="equal">
      <formula>$C100</formula>
    </cfRule>
  </conditionalFormatting>
  <conditionalFormatting sqref="A101:B101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КПК0118110</vt:lpstr>
      <vt:lpstr>КПК0118110!Область_печати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2025-02-18T06:42:48Z</cp:lastPrinted>
  <dcterms:created xsi:type="dcterms:W3CDTF">2016-08-10T10:53:25Z</dcterms:created>
  <dcterms:modified xsi:type="dcterms:W3CDTF">2025-02-18T06:43:38Z</dcterms:modified>
</cp:coreProperties>
</file>